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JScheer\Desktop\2020\Workshop Documents_FOS\"/>
    </mc:Choice>
  </mc:AlternateContent>
  <xr:revisionPtr revIDLastSave="0" documentId="8_{A783BD03-8A60-477A-BC25-7255B2DD7B0F}" xr6:coauthVersionLast="46" xr6:coauthVersionMax="46" xr10:uidLastSave="{00000000-0000-0000-0000-000000000000}"/>
  <bookViews>
    <workbookView xWindow="-110" yWindow="-110" windowWidth="19420" windowHeight="10420" tabRatio="1000" xr2:uid="{00000000-000D-0000-FFFF-FFFF00000000}"/>
  </bookViews>
  <sheets>
    <sheet name="Worksheet Index" sheetId="20" r:id="rId1"/>
    <sheet name="Additional Member Resources" sheetId="21" r:id="rId2"/>
    <sheet name="PCF Combined" sheetId="6" r:id="rId3"/>
    <sheet name="PCF Glossary terms" sheetId="7" r:id="rId4"/>
    <sheet name="PCF Copyright and attribution" sheetId="8" r:id="rId5"/>
    <sheet name="Process Map" sheetId="16" r:id="rId6"/>
    <sheet name="RACI" sheetId="17" r:id="rId7"/>
    <sheet name="SIPOC" sheetId="18" r:id="rId8"/>
    <sheet name="Knowldge Map" sheetId="19" r:id="rId9"/>
    <sheet name="Business Goal Example" sheetId="37" r:id="rId10"/>
    <sheet name="Business Goal Assessment" sheetId="22" r:id="rId11"/>
    <sheet name="Assessment Example" sheetId="24" r:id="rId12"/>
    <sheet name="Readiness Assessment" sheetId="23" r:id="rId13"/>
    <sheet name="Roadmap" sheetId="25" r:id="rId14"/>
    <sheet name="Roadmap Example" sheetId="26" r:id="rId15"/>
    <sheet name="Selection Considerations Ex." sheetId="44" r:id="rId16"/>
    <sheet name="Selection Considerations Assess" sheetId="38" r:id="rId17"/>
    <sheet name="RFP Rating_Ex (2)" sheetId="39" r:id="rId18"/>
    <sheet name="RFP Rating (3)" sheetId="40" r:id="rId19"/>
    <sheet name="Early-Pay Calculator (2)" sheetId="41" r:id="rId20"/>
    <sheet name="ROI Calculator_Ex (2)" sheetId="42" r:id="rId21"/>
    <sheet name="ROI Calculator (2)" sheetId="43" r:id="rId22"/>
  </sheets>
  <definedNames>
    <definedName name="_xlnm.Print_Titles" localSheetId="2">'PCF Combined'!$1:$1</definedName>
    <definedName name="_xlnm.Print_Titles" localSheetId="3">'PCF Glossary terms'!$1:$1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44" l="1"/>
  <c r="D20" i="44"/>
  <c r="D19" i="44"/>
  <c r="D18" i="44"/>
  <c r="D17" i="44"/>
  <c r="D16" i="44"/>
  <c r="D15" i="44"/>
  <c r="D14" i="44"/>
  <c r="D13" i="44"/>
  <c r="D12" i="44"/>
  <c r="D11" i="44"/>
  <c r="D10" i="44"/>
  <c r="D9" i="44"/>
  <c r="D8" i="44"/>
  <c r="D7" i="44"/>
  <c r="D6" i="44"/>
  <c r="D5" i="44"/>
  <c r="D4" i="44"/>
  <c r="D3" i="44"/>
  <c r="D2" i="44"/>
  <c r="G9" i="43"/>
  <c r="H9" i="43"/>
  <c r="I9" i="43"/>
  <c r="J11" i="43" s="1"/>
  <c r="J9" i="43"/>
  <c r="J12" i="43" s="1"/>
  <c r="K9" i="43"/>
  <c r="G11" i="43"/>
  <c r="H11" i="43"/>
  <c r="I11" i="43"/>
  <c r="H12" i="43"/>
  <c r="I12" i="43"/>
  <c r="K12" i="43"/>
  <c r="H14" i="43"/>
  <c r="H15" i="43"/>
  <c r="H16" i="43" s="1"/>
  <c r="G21" i="43"/>
  <c r="H28" i="43" s="1"/>
  <c r="G23" i="43"/>
  <c r="H34" i="43" s="1"/>
  <c r="H35" i="43" s="1"/>
  <c r="G28" i="43"/>
  <c r="I28" i="43"/>
  <c r="J28" i="43"/>
  <c r="K28" i="43"/>
  <c r="H30" i="43"/>
  <c r="I30" i="43"/>
  <c r="J30" i="43"/>
  <c r="K30" i="43"/>
  <c r="H33" i="43"/>
  <c r="G9" i="42"/>
  <c r="G11" i="42" s="1"/>
  <c r="H9" i="42"/>
  <c r="I9" i="42"/>
  <c r="J9" i="42"/>
  <c r="K11" i="42" s="1"/>
  <c r="K9" i="42"/>
  <c r="K12" i="42" s="1"/>
  <c r="I11" i="42"/>
  <c r="J11" i="42"/>
  <c r="H12" i="42"/>
  <c r="I12" i="42"/>
  <c r="J12" i="42"/>
  <c r="H15" i="42"/>
  <c r="G21" i="42"/>
  <c r="G23" i="42"/>
  <c r="G28" i="42"/>
  <c r="H28" i="42"/>
  <c r="I28" i="42"/>
  <c r="J28" i="42"/>
  <c r="K28" i="42"/>
  <c r="H30" i="42"/>
  <c r="I30" i="42"/>
  <c r="J30" i="42"/>
  <c r="K30" i="42"/>
  <c r="H33" i="42"/>
  <c r="H35" i="42" s="1"/>
  <c r="H34" i="42"/>
  <c r="C5" i="41"/>
  <c r="D2" i="40"/>
  <c r="F25" i="40" s="1"/>
  <c r="D3" i="40"/>
  <c r="D4" i="40"/>
  <c r="D5" i="40"/>
  <c r="D6" i="40"/>
  <c r="D7" i="40"/>
  <c r="D8" i="40"/>
  <c r="D9" i="40"/>
  <c r="D10" i="40"/>
  <c r="D11" i="40"/>
  <c r="D12" i="40"/>
  <c r="D13" i="40"/>
  <c r="D14" i="40"/>
  <c r="D15" i="40"/>
  <c r="D16" i="40"/>
  <c r="D17" i="40"/>
  <c r="D18" i="40"/>
  <c r="D19" i="40"/>
  <c r="D20" i="40"/>
  <c r="D21" i="40"/>
  <c r="F24" i="40"/>
  <c r="G24" i="40"/>
  <c r="H24" i="40"/>
  <c r="I24" i="40"/>
  <c r="J24" i="40"/>
  <c r="I25" i="40"/>
  <c r="D2" i="39"/>
  <c r="D3" i="39"/>
  <c r="H25" i="39" s="1"/>
  <c r="D4" i="39"/>
  <c r="J25" i="39" s="1"/>
  <c r="D5" i="39"/>
  <c r="D6" i="39"/>
  <c r="D7" i="39"/>
  <c r="D8" i="39"/>
  <c r="D9" i="39"/>
  <c r="D10" i="39"/>
  <c r="D11" i="39"/>
  <c r="D12" i="39"/>
  <c r="D13" i="39"/>
  <c r="D14" i="39"/>
  <c r="D15" i="39"/>
  <c r="D16" i="39"/>
  <c r="D17" i="39"/>
  <c r="D18" i="39"/>
  <c r="D19" i="39"/>
  <c r="D20" i="39"/>
  <c r="D21" i="39"/>
  <c r="F24" i="39"/>
  <c r="G24" i="39"/>
  <c r="H24" i="39"/>
  <c r="I24" i="39"/>
  <c r="J24" i="39"/>
  <c r="G25" i="39"/>
  <c r="D2" i="38"/>
  <c r="D3" i="38"/>
  <c r="D4" i="38"/>
  <c r="D5" i="38"/>
  <c r="D6" i="38"/>
  <c r="D7" i="38"/>
  <c r="D8" i="38"/>
  <c r="D9" i="38"/>
  <c r="D10" i="38"/>
  <c r="D11" i="38"/>
  <c r="D12" i="38"/>
  <c r="D13" i="38"/>
  <c r="D14" i="38"/>
  <c r="D15" i="38"/>
  <c r="D16" i="38"/>
  <c r="D17" i="38"/>
  <c r="D18" i="38"/>
  <c r="D19" i="38"/>
  <c r="D20" i="38"/>
  <c r="D21" i="38"/>
  <c r="F7" i="37"/>
  <c r="F6" i="37"/>
  <c r="F5" i="37"/>
  <c r="F4" i="37"/>
  <c r="F3" i="37"/>
  <c r="F25" i="39" l="1"/>
  <c r="I25" i="39"/>
  <c r="G25" i="40"/>
  <c r="H11" i="42"/>
  <c r="H14" i="42" s="1"/>
  <c r="H16" i="42" s="1"/>
  <c r="K11" i="43"/>
  <c r="H25" i="40"/>
  <c r="J25" i="40"/>
  <c r="C3" i="26" l="1"/>
  <c r="D3" i="26"/>
  <c r="E3" i="26"/>
  <c r="F3" i="26"/>
  <c r="G3" i="26"/>
  <c r="H3" i="26"/>
  <c r="C5" i="26"/>
  <c r="D5" i="26"/>
  <c r="E5" i="26"/>
  <c r="F5" i="26"/>
  <c r="G5" i="26"/>
  <c r="H5" i="26"/>
  <c r="C7" i="26"/>
  <c r="D7" i="26"/>
  <c r="E7" i="26"/>
  <c r="F7" i="26"/>
  <c r="G7" i="26"/>
  <c r="H7" i="26"/>
  <c r="C9" i="26"/>
  <c r="D9" i="26"/>
  <c r="E9" i="26"/>
  <c r="F9" i="26"/>
  <c r="G9" i="26"/>
  <c r="H9" i="26"/>
  <c r="C11" i="26"/>
  <c r="D11" i="26"/>
  <c r="E11" i="26"/>
  <c r="F11" i="26"/>
  <c r="G11" i="26"/>
  <c r="H11" i="26"/>
  <c r="C3" i="25"/>
  <c r="D3" i="25"/>
  <c r="E3" i="25"/>
  <c r="F3" i="25"/>
  <c r="G3" i="25"/>
  <c r="H3" i="25"/>
  <c r="C5" i="25"/>
  <c r="D5" i="25"/>
  <c r="E5" i="25"/>
  <c r="F5" i="25"/>
  <c r="G5" i="25"/>
  <c r="H5" i="25"/>
  <c r="C7" i="25"/>
  <c r="D7" i="25"/>
  <c r="E7" i="25"/>
  <c r="F7" i="25"/>
  <c r="G7" i="25"/>
  <c r="H7" i="25"/>
  <c r="C9" i="25"/>
  <c r="D9" i="25"/>
  <c r="E9" i="25"/>
  <c r="F9" i="25"/>
  <c r="G9" i="25"/>
  <c r="H9" i="25"/>
  <c r="C11" i="25"/>
  <c r="D11" i="25"/>
  <c r="E11" i="25"/>
  <c r="F11" i="25"/>
  <c r="G11" i="25"/>
  <c r="H11" i="25"/>
  <c r="J2" i="24"/>
  <c r="K2" i="24"/>
  <c r="L2" i="24"/>
  <c r="N2" i="24"/>
  <c r="J3" i="24"/>
  <c r="K3" i="24"/>
  <c r="L3" i="24"/>
  <c r="N3" i="24"/>
  <c r="J4" i="24"/>
  <c r="K4" i="24"/>
  <c r="L4" i="24"/>
  <c r="N4" i="24"/>
  <c r="J5" i="24"/>
  <c r="K5" i="24"/>
  <c r="L5" i="24"/>
  <c r="N5" i="24"/>
  <c r="J6" i="24"/>
  <c r="K6" i="24"/>
  <c r="L6" i="24"/>
  <c r="N6" i="24"/>
  <c r="J7" i="24"/>
  <c r="K7" i="24"/>
  <c r="L7" i="24"/>
  <c r="N7" i="24"/>
  <c r="J8" i="24"/>
  <c r="K8" i="24"/>
  <c r="L8" i="24"/>
  <c r="N8" i="24"/>
  <c r="J9" i="24"/>
  <c r="K9" i="24"/>
  <c r="L9" i="24"/>
  <c r="N9" i="24"/>
  <c r="J10" i="24"/>
  <c r="K10" i="24"/>
  <c r="L10" i="24"/>
  <c r="N10" i="24"/>
  <c r="J11" i="24"/>
  <c r="K11" i="24"/>
  <c r="L11" i="24"/>
  <c r="N11" i="24"/>
  <c r="J12" i="24"/>
  <c r="K12" i="24"/>
  <c r="L12" i="24"/>
  <c r="N12" i="24"/>
  <c r="J13" i="24"/>
  <c r="K13" i="24"/>
  <c r="L13" i="24"/>
  <c r="N13" i="24"/>
  <c r="J14" i="24"/>
  <c r="K14" i="24"/>
  <c r="L14" i="24"/>
  <c r="N14" i="24"/>
  <c r="J15" i="24"/>
  <c r="K15" i="24"/>
  <c r="L15" i="24"/>
  <c r="N15" i="24"/>
  <c r="J16" i="24"/>
  <c r="K16" i="24"/>
  <c r="L16" i="24"/>
  <c r="N16" i="24"/>
  <c r="J17" i="24"/>
  <c r="K17" i="24"/>
  <c r="L17" i="24"/>
  <c r="N17" i="24"/>
  <c r="J18" i="24"/>
  <c r="K18" i="24"/>
  <c r="L18" i="24"/>
  <c r="N18" i="24"/>
  <c r="J19" i="24"/>
  <c r="K19" i="24"/>
  <c r="L19" i="24"/>
  <c r="N19" i="24"/>
  <c r="J20" i="24"/>
  <c r="K20" i="24"/>
  <c r="L20" i="24"/>
  <c r="N20" i="24"/>
  <c r="J21" i="24"/>
  <c r="K21" i="24"/>
  <c r="L21" i="24"/>
  <c r="N21" i="24"/>
  <c r="J22" i="24"/>
  <c r="K22" i="24"/>
  <c r="L22" i="24"/>
  <c r="N22" i="24"/>
  <c r="J23" i="24"/>
  <c r="K23" i="24"/>
  <c r="L23" i="24"/>
  <c r="N23" i="24"/>
  <c r="J24" i="24"/>
  <c r="K24" i="24"/>
  <c r="L24" i="24"/>
  <c r="N24" i="24"/>
  <c r="J25" i="24"/>
  <c r="K25" i="24"/>
  <c r="L25" i="24"/>
  <c r="N25" i="24"/>
  <c r="J26" i="24"/>
  <c r="K26" i="24"/>
  <c r="L26" i="24"/>
  <c r="N26" i="24"/>
  <c r="J27" i="24"/>
  <c r="K27" i="24"/>
  <c r="L27" i="24"/>
  <c r="N27" i="24"/>
  <c r="J28" i="24"/>
  <c r="K28" i="24"/>
  <c r="L28" i="24"/>
  <c r="N28" i="24"/>
  <c r="J29" i="24"/>
  <c r="K29" i="24"/>
  <c r="L29" i="24"/>
  <c r="N29" i="24"/>
  <c r="J30" i="24"/>
  <c r="K30" i="24"/>
  <c r="L30" i="24"/>
  <c r="N30" i="24"/>
  <c r="J31" i="24"/>
  <c r="K31" i="24"/>
  <c r="L31" i="24"/>
  <c r="N31" i="24"/>
  <c r="D49" i="24"/>
  <c r="E49" i="24"/>
  <c r="F49" i="24"/>
  <c r="G49" i="24"/>
  <c r="H49" i="24"/>
  <c r="D50" i="24"/>
  <c r="E50" i="24"/>
  <c r="E55" i="24" s="1"/>
  <c r="F50" i="24"/>
  <c r="F55" i="24" s="1"/>
  <c r="G50" i="24"/>
  <c r="H50" i="24"/>
  <c r="D51" i="24"/>
  <c r="D56" i="24" s="1"/>
  <c r="D62" i="24" s="1"/>
  <c r="E51" i="24"/>
  <c r="F51" i="24"/>
  <c r="G51" i="24"/>
  <c r="G57" i="24" s="1"/>
  <c r="G61" i="24" s="1"/>
  <c r="H51" i="24"/>
  <c r="H56" i="24" s="1"/>
  <c r="H62" i="24" s="1"/>
  <c r="D55" i="24"/>
  <c r="D61" i="24" s="1"/>
  <c r="G55" i="24"/>
  <c r="H55" i="24"/>
  <c r="F56" i="24"/>
  <c r="G56" i="24"/>
  <c r="G62" i="24" s="1"/>
  <c r="D57" i="24"/>
  <c r="H57" i="24"/>
  <c r="D60" i="24"/>
  <c r="E60" i="24"/>
  <c r="F60" i="24"/>
  <c r="G60" i="24"/>
  <c r="H60" i="24"/>
  <c r="H61" i="24"/>
  <c r="J2" i="23"/>
  <c r="K2" i="23"/>
  <c r="N2" i="23" s="1"/>
  <c r="L2" i="23"/>
  <c r="J3" i="23"/>
  <c r="K3" i="23"/>
  <c r="N3" i="23" s="1"/>
  <c r="L3" i="23"/>
  <c r="J4" i="23"/>
  <c r="K4" i="23"/>
  <c r="L4" i="23"/>
  <c r="J5" i="23"/>
  <c r="K5" i="23"/>
  <c r="L5" i="23"/>
  <c r="J6" i="23"/>
  <c r="K6" i="23"/>
  <c r="N6" i="23" s="1"/>
  <c r="L6" i="23"/>
  <c r="J7" i="23"/>
  <c r="K7" i="23"/>
  <c r="N7" i="23" s="1"/>
  <c r="L7" i="23"/>
  <c r="J8" i="23"/>
  <c r="K8" i="23"/>
  <c r="L8" i="23"/>
  <c r="J9" i="23"/>
  <c r="K9" i="23"/>
  <c r="L9" i="23"/>
  <c r="J10" i="23"/>
  <c r="K10" i="23"/>
  <c r="N10" i="23" s="1"/>
  <c r="L10" i="23"/>
  <c r="J11" i="23"/>
  <c r="K11" i="23"/>
  <c r="N11" i="23" s="1"/>
  <c r="L11" i="23"/>
  <c r="J12" i="23"/>
  <c r="K12" i="23"/>
  <c r="L12" i="23"/>
  <c r="J13" i="23"/>
  <c r="K13" i="23"/>
  <c r="L13" i="23"/>
  <c r="J14" i="23"/>
  <c r="K14" i="23"/>
  <c r="N14" i="23" s="1"/>
  <c r="L14" i="23"/>
  <c r="J15" i="23"/>
  <c r="K15" i="23"/>
  <c r="N15" i="23" s="1"/>
  <c r="L15" i="23"/>
  <c r="J16" i="23"/>
  <c r="K16" i="23"/>
  <c r="L16" i="23"/>
  <c r="J17" i="23"/>
  <c r="K17" i="23"/>
  <c r="L17" i="23"/>
  <c r="J18" i="23"/>
  <c r="K18" i="23"/>
  <c r="N18" i="23" s="1"/>
  <c r="L18" i="23"/>
  <c r="J19" i="23"/>
  <c r="K19" i="23"/>
  <c r="N19" i="23" s="1"/>
  <c r="L19" i="23"/>
  <c r="J20" i="23"/>
  <c r="K20" i="23"/>
  <c r="L20" i="23"/>
  <c r="J21" i="23"/>
  <c r="K21" i="23"/>
  <c r="L21" i="23"/>
  <c r="J22" i="23"/>
  <c r="K22" i="23"/>
  <c r="N22" i="23" s="1"/>
  <c r="L22" i="23"/>
  <c r="J23" i="23"/>
  <c r="K23" i="23"/>
  <c r="N23" i="23" s="1"/>
  <c r="L23" i="23"/>
  <c r="J24" i="23"/>
  <c r="K24" i="23"/>
  <c r="L24" i="23"/>
  <c r="J25" i="23"/>
  <c r="K25" i="23"/>
  <c r="L25" i="23"/>
  <c r="J26" i="23"/>
  <c r="K26" i="23"/>
  <c r="N26" i="23" s="1"/>
  <c r="L26" i="23"/>
  <c r="J27" i="23"/>
  <c r="K27" i="23"/>
  <c r="N27" i="23" s="1"/>
  <c r="L27" i="23"/>
  <c r="J28" i="23"/>
  <c r="K28" i="23"/>
  <c r="L28" i="23"/>
  <c r="J29" i="23"/>
  <c r="K29" i="23"/>
  <c r="L29" i="23"/>
  <c r="J30" i="23"/>
  <c r="K30" i="23"/>
  <c r="N30" i="23" s="1"/>
  <c r="L30" i="23"/>
  <c r="J31" i="23"/>
  <c r="K31" i="23"/>
  <c r="N31" i="23" s="1"/>
  <c r="L31" i="23"/>
  <c r="D49" i="23"/>
  <c r="E49" i="23"/>
  <c r="F49" i="23"/>
  <c r="G49" i="23"/>
  <c r="H49" i="23"/>
  <c r="D50" i="23"/>
  <c r="D55" i="23" s="1"/>
  <c r="E50" i="23"/>
  <c r="E55" i="23" s="1"/>
  <c r="F50" i="23"/>
  <c r="G50" i="23"/>
  <c r="H50" i="23"/>
  <c r="H55" i="23" s="1"/>
  <c r="D51" i="23"/>
  <c r="E51" i="23"/>
  <c r="F51" i="23"/>
  <c r="F57" i="23" s="1"/>
  <c r="G51" i="23"/>
  <c r="G56" i="23" s="1"/>
  <c r="H51" i="23"/>
  <c r="F55" i="23"/>
  <c r="G55" i="23"/>
  <c r="E56" i="23"/>
  <c r="F56" i="23"/>
  <c r="F62" i="23" s="1"/>
  <c r="D60" i="23"/>
  <c r="E60" i="23"/>
  <c r="F60" i="23"/>
  <c r="G60" i="23"/>
  <c r="H60" i="23"/>
  <c r="F61" i="23"/>
  <c r="F3" i="22"/>
  <c r="F4" i="22"/>
  <c r="F5" i="22"/>
  <c r="F6" i="22"/>
  <c r="F7" i="22"/>
  <c r="F7" i="16"/>
  <c r="F6" i="16"/>
  <c r="F5" i="16"/>
  <c r="D4" i="16"/>
  <c r="D5" i="16"/>
  <c r="D6" i="16"/>
  <c r="D7" i="16"/>
  <c r="D8" i="16"/>
  <c r="D9" i="16"/>
  <c r="D10" i="16"/>
  <c r="D11" i="16"/>
  <c r="D12" i="16"/>
  <c r="D13" i="16"/>
  <c r="D14" i="16"/>
  <c r="D15" i="16"/>
  <c r="D16" i="16"/>
  <c r="D17" i="16"/>
  <c r="D18" i="16"/>
  <c r="F8" i="16"/>
  <c r="F9" i="16"/>
  <c r="F10" i="16"/>
  <c r="F11" i="16"/>
  <c r="F12" i="16"/>
  <c r="F13" i="16"/>
  <c r="F14" i="16"/>
  <c r="F15" i="16"/>
  <c r="F16" i="16"/>
  <c r="F17" i="16"/>
  <c r="F18" i="16"/>
  <c r="E14" i="16"/>
  <c r="E15" i="16"/>
  <c r="E16" i="16"/>
  <c r="E17" i="16"/>
  <c r="E18" i="16"/>
  <c r="E9" i="16"/>
  <c r="E10" i="16"/>
  <c r="E11" i="16"/>
  <c r="E12" i="16"/>
  <c r="E13" i="16"/>
  <c r="E8" i="16"/>
  <c r="E7" i="16"/>
  <c r="E6" i="16"/>
  <c r="E5" i="16"/>
  <c r="F4" i="16"/>
  <c r="E4" i="16"/>
  <c r="D57" i="23" l="1"/>
  <c r="D56" i="23"/>
  <c r="D62" i="23" s="1"/>
  <c r="H61" i="23"/>
  <c r="D61" i="23"/>
  <c r="N24" i="23"/>
  <c r="N16" i="23"/>
  <c r="N8" i="23"/>
  <c r="N4" i="23"/>
  <c r="N29" i="23"/>
  <c r="N25" i="23"/>
  <c r="N21" i="23"/>
  <c r="N17" i="23"/>
  <c r="N13" i="23"/>
  <c r="N9" i="23"/>
  <c r="N5" i="23"/>
  <c r="F57" i="24"/>
  <c r="F62" i="24" s="1"/>
  <c r="H56" i="23"/>
  <c r="H57" i="23"/>
  <c r="E61" i="23"/>
  <c r="E56" i="24"/>
  <c r="E57" i="24"/>
  <c r="G62" i="23"/>
  <c r="N28" i="23"/>
  <c r="N20" i="23"/>
  <c r="N12" i="23"/>
  <c r="E61" i="24"/>
  <c r="E57" i="23"/>
  <c r="E62" i="23" s="1"/>
  <c r="G57" i="23"/>
  <c r="G61" i="23" s="1"/>
  <c r="F61" i="24" l="1"/>
  <c r="H62" i="23"/>
  <c r="E6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Creppel, Mellissa</author>
  </authors>
  <commentList>
    <comment ref="C2" authorId="0" shapeId="0" xr:uid="{00000000-0006-0000-0000-000001000000}">
      <text>
        <r>
          <rPr>
            <sz val="9"/>
            <color indexed="81"/>
            <rFont val="Tahoma"/>
            <family val="2"/>
          </rPr>
          <t>Establishing a direction and vision for an organization. This involves defining the business  concept and long-term vision, as well as developing the business strategy and managing strategic initiatives. Processes in this  category focus on creating a vision, a mission, and strategic objectives, and culminate in creating measures to ensure that the  organization is moving in the desired direction.</t>
        </r>
      </text>
    </comment>
    <comment ref="C3" authorId="0" shapeId="0" xr:uid="{00000000-0006-0000-0000-000002000000}">
      <text>
        <r>
          <rPr>
            <sz val="9"/>
            <color indexed="81"/>
            <rFont val="Tahoma"/>
            <family val="2"/>
          </rPr>
          <t>Creating a conceptual framework of the organization's business activity and strategic vision with long-term applicability. Scout the organization's internal capabilities, as well as the customer's needs and desires, to identify a fit that can be used to advance a conceptual structure of the organization's business activity. Conduct analysis in light of relevant externalities and large-scale shifts in the market landscape.</t>
        </r>
      </text>
    </comment>
    <comment ref="C4" authorId="0" shapeId="0" xr:uid="{00000000-0006-0000-0000-000003000000}">
      <text>
        <r>
          <rPr>
            <sz val="9"/>
            <color indexed="81"/>
            <rFont val="Tahoma"/>
            <family val="2"/>
          </rPr>
          <t>Assessing all forces, entities, and systems that are external to an organization but can affect its operation. Analyze far-reaching currents in the macroeconomic situation, assess the competition, evaluate technological changes, and identify societal as well as ecological issues of concern. Create a big-picture understanding of externalities, with sufficient depth across individual aspects.</t>
        </r>
      </text>
    </comment>
    <comment ref="C5" authorId="0" shapeId="0" xr:uid="{00000000-0006-0000-0000-000004000000}">
      <text>
        <r>
          <rPr>
            <sz val="9"/>
            <color indexed="81"/>
            <rFont val="Tahoma"/>
            <family val="2"/>
          </rPr>
          <t>Identifying your competitors, their service and/or product. Evaluating competitors strategies to determine their strengths and weaknesses relative to those of your own product or service.</t>
        </r>
      </text>
    </comment>
    <comment ref="C6" authorId="0" shapeId="0" xr:uid="{00000000-0006-0000-0000-000005000000}">
      <text>
        <r>
          <rPr>
            <sz val="9"/>
            <color indexed="81"/>
            <rFont val="Tahoma"/>
            <family val="2"/>
          </rPr>
          <t>Assessing the competitive forces in the marketplace that could potentially affect the organization. Analyze various aspects of business competition including competing firms. Aggregate competitive intelligence, create benchmarks to juxtapose processes and performance metrics, and inject crucial information about the competition into management models to synthesize insights.</t>
        </r>
      </text>
    </comment>
    <comment ref="C7" authorId="0" shapeId="0" xr:uid="{00000000-0006-0000-0000-000006000000}">
      <text>
        <r>
          <rPr>
            <sz val="9"/>
            <color indexed="81"/>
            <rFont val="Tahoma"/>
            <family val="2"/>
          </rPr>
          <t xml:space="preserve">Determining large-scale macroeconomic shifts and trends, with medium to long-term relevance for the organization. Vet the immediate and the larger economic ecosystem to identify broad-based movements that affect the organization. In the immediate vicinity, for example, examine the stock price of key vendors/suppliers in the organizational value-chain. In the larger economic ecosystem, analyze according to geographical distribution where factors such as interest rates, taxation structures, oil prices, and unemployment rates are explored. </t>
        </r>
      </text>
    </comment>
    <comment ref="C8" authorId="0" shapeId="0" xr:uid="{00000000-0006-0000-0000-000007000000}">
      <text>
        <r>
          <rPr>
            <sz val="9"/>
            <color indexed="81"/>
            <rFont val="Tahoma"/>
            <family val="2"/>
          </rPr>
          <t>Identifying areas of concern pertaining to public policy and regulation, established by sovereign or multinational authorities. Examine various regions and geopolitical formations to identify those political and regulatory issues�present or developing�that can potentially affect the organization. Plan for an iterative process, partitioned across regional and geopolitical entities that have a direct bearing on the organization's activities. Assess changes in environmental compliance, product standards, trade barriers, etc.</t>
        </r>
      </text>
    </comment>
    <comment ref="C9" authorId="0" shapeId="0" xr:uid="{00000000-0006-0000-0000-000008000000}">
      <text>
        <r>
          <rPr>
            <sz val="9"/>
            <color indexed="81"/>
            <rFont val="Tahoma"/>
            <family val="2"/>
          </rPr>
          <t>Assessing developments in technologies presently being used by the business, new technologies that have a potential for the business, and any disruptive innovations. Conduct a survey of advancement in technologies that are already deployed with inputs from the personnel closely working with them, tracking utility and feasibility for deployment. Arrange for mid- to senior-level management personnel who explore contingent uses to assess new and disruptive technologies. Follow up with desk research, involving physical scoping and viability assessment.</t>
        </r>
      </text>
    </comment>
    <comment ref="C10" authorId="0" shapeId="0" xr:uid="{00000000-0006-0000-0000-000009000000}">
      <text>
        <r>
          <rPr>
            <sz val="9"/>
            <color indexed="81"/>
            <rFont val="Tahoma"/>
            <family val="2"/>
          </rPr>
          <t>Analyzing statistical data relating to the size, distribution, and composition of relevant populations, as well as their characteristics. Perform quantitative analysis over raw data-sets gathered from well-founded sources such as government census or large, private databases. Consider employing primary research in collecting required statistics. Use comprehensive studies (reports, briefs, and articles) to assist with the analysis, in place of raw data.</t>
        </r>
      </text>
    </comment>
    <comment ref="C11" authorId="0" shapeId="0" xr:uid="{00000000-0006-0000-0000-00000A000000}">
      <text>
        <r>
          <rPr>
            <sz val="9"/>
            <color indexed="81"/>
            <rFont val="Tahoma"/>
            <family val="2"/>
          </rPr>
          <t>Distinguishing changes in societal makeup, as well as the cultural composite. Isolate shifts in the societal composition and distribution, as well as the value systems and attributes that bind the organization together. Analyze well-regarded publications--and gather the perspective of public intellectuals and opinion leaders--on relevant issues.</t>
        </r>
      </text>
    </comment>
    <comment ref="C12" authorId="0" shapeId="0" xr:uid="{00000000-0006-0000-0000-00000B000000}">
      <text>
        <r>
          <rPr>
            <sz val="9"/>
            <color indexed="81"/>
            <rFont val="Tahoma"/>
            <family val="2"/>
          </rPr>
          <t>Identifying changes in ecological ecosystems that can be directly or indirectly detrimental to the organization. Analyze ecological factors within the immediate ecosystem for near to middle-term impact. Analyze the ecology, at large, to get a sense of long-term shifts and concerns. Gather analyses from research publications. Speak to subject matter experts. Engage with advocacy groups, lawyers, journalists, and the active populations.</t>
        </r>
      </text>
    </comment>
    <comment ref="C13" authorId="0" shapeId="0" xr:uid="{00000000-0006-0000-0000-00000C000000}">
      <text>
        <r>
          <rPr>
            <sz val="9"/>
            <color indexed="81"/>
            <rFont val="Tahoma"/>
            <family val="2"/>
          </rPr>
          <t>Establishing measures and procedures for identifying various intellectual property threats and concerns.</t>
        </r>
      </text>
    </comment>
    <comment ref="C14" authorId="0" shapeId="0" xr:uid="{00000000-0006-0000-0000-00000D000000}">
      <text>
        <r>
          <rPr>
            <sz val="9"/>
            <color indexed="81"/>
            <rFont val="Tahoma"/>
            <family val="2"/>
          </rPr>
          <t>Establishing and defining measures and methods for valuation and acquisitions of IP. Defining the value of intellectual property for buying and licensing of IP rights.</t>
        </r>
      </text>
    </comment>
    <comment ref="C15" authorId="0" shapeId="0" xr:uid="{00000000-0006-0000-0000-00000E000000}">
      <text>
        <r>
          <rPr>
            <sz val="9"/>
            <color indexed="81"/>
            <rFont val="Tahoma"/>
            <family val="2"/>
          </rPr>
          <t>Examining the market to identify customer required solutions. Assess the relevant market(s) to determine the products/services that are needed or wanted by customers. Carry out quantitative and qualitative analyses to capture and investigate products/services. Employ creative techniques that allow for a closer appreciation of the customer, and design relevant solutions.</t>
        </r>
      </text>
    </comment>
    <comment ref="C16" authorId="0" shapeId="0" xr:uid="{00000000-0006-0000-0000-00000F000000}">
      <text>
        <r>
          <rPr>
            <sz val="9"/>
            <color indexed="81"/>
            <rFont val="Tahoma"/>
            <family val="2"/>
          </rPr>
          <t>Investigating key market features and customer characteristics, using qualitative and quantitative measures to capture relevant aspects. Distill key ingredients that allow the organization to Capture customer needs and wants [19946], and Assess customer needs and wants [19947]. Conduct standardized appraisals by defining selection parameters and setting quotas.</t>
        </r>
      </text>
    </comment>
    <comment ref="C17" authorId="0" shapeId="0" xr:uid="{00000000-0006-0000-0000-000010000000}">
      <text>
        <r>
          <rPr>
            <sz val="9"/>
            <color indexed="81"/>
            <rFont val="Tahoma"/>
            <family val="2"/>
          </rPr>
          <t xml:space="preserve">Identifying and collecting customers' wants and needs of a product and/or services from a marketing perspective. Identify which consumer needs are important and whether needs are being met by current products/services. </t>
        </r>
      </text>
    </comment>
    <comment ref="C18" authorId="0" shapeId="0" xr:uid="{00000000-0006-0000-0000-000011000000}">
      <text>
        <r>
          <rPr>
            <sz val="9"/>
            <color indexed="81"/>
            <rFont val="Tahoma"/>
            <family val="2"/>
          </rPr>
          <t>Creating customer profiles to get a picture of customers and their needs. Identify particular groups of people/organizations that benefit from your product/services and then selling to them.</t>
        </r>
      </text>
    </comment>
    <comment ref="C19" authorId="0" shapeId="0" xr:uid="{00000000-0006-0000-0000-000012000000}">
      <text>
        <r>
          <rPr>
            <sz val="9"/>
            <color indexed="81"/>
            <rFont val="Tahoma"/>
            <family val="2"/>
          </rPr>
          <t>Undertaking a review of the organization's in-house skills and resources in order to create a big-picture understanding of internal capacities. Assess the organization's capabilities in order to advance the advantageous and weed out the detrimental aspects. Identify synergic associations within the backdrop of the forces and players active in the market, and take into account all externalities.</t>
        </r>
      </text>
    </comment>
    <comment ref="C20" authorId="0" shapeId="0" xr:uid="{00000000-0006-0000-0000-000013000000}">
      <text>
        <r>
          <rPr>
            <sz val="9"/>
            <color indexed="81"/>
            <rFont val="Tahoma"/>
            <family val="2"/>
          </rPr>
          <t>Identifying and examining key attributes that differentiate the organization in the market and those that underscore the core of its operations. Consider how the organization functions. Reflect over tangible and intangible aspects in order to spot critical correlations and the interplay between these attributes. Have senior executives conduct the analysis, with input from management and operational personnel.</t>
        </r>
      </text>
    </comment>
    <comment ref="C21" authorId="0" shapeId="0" xr:uid="{00000000-0006-0000-0000-000014000000}">
      <text>
        <r>
          <rPr>
            <sz val="9"/>
            <color indexed="81"/>
            <rFont val="Tahoma"/>
            <family val="2"/>
          </rPr>
          <t>Identify key elements of operations and measure effectiveness of these elements within internal operations.</t>
        </r>
      </text>
    </comment>
    <comment ref="C22" authorId="0" shapeId="0" xr:uid="{00000000-0006-0000-0000-000015000000}">
      <text>
        <r>
          <rPr>
            <sz val="9"/>
            <color indexed="81"/>
            <rFont val="Tahoma"/>
            <family val="2"/>
          </rPr>
          <t>Establishing baselines that provide standards for assessing performance levels and allow for a relational benchmarking of current processes. Undertake a survey of archival performance records, conducted in conjunction by the management and the operations personnel. Take into account the organization's internal objectives, particularly for process improvement and enhancement. Understand industry best practices.</t>
        </r>
      </text>
    </comment>
    <comment ref="C23" authorId="0" shapeId="0" xr:uid="{00000000-0006-0000-0000-000016000000}">
      <text>
        <r>
          <rPr>
            <sz val="9"/>
            <color indexed="81"/>
            <rFont val="Tahoma"/>
            <family val="2"/>
          </rPr>
          <t>Analyzing the capabilities of technology and process automation systems deployed within the organization in order to direct future associated processes. Conduct a broad-based survey to examine various aspects associated with such systems and technologies, with the objective of identifying key facets that are of interest. Investigate the intended purpose, purpose served, utility, longevity, remaining service-life, repair or service requirements, etc.</t>
        </r>
      </text>
    </comment>
    <comment ref="C24" authorId="0" shapeId="0" xr:uid="{00000000-0006-0000-0000-000017000000}">
      <text>
        <r>
          <rPr>
            <sz val="9"/>
            <color indexed="81"/>
            <rFont val="Tahoma"/>
            <family val="2"/>
          </rPr>
          <t>Appraising the financial state of the organization so that management can create resource allocation strategies. Scrutinize the organization's financials--including balance sheets, statements of income, cash-flows, equity holdings, and liquidity--with the objective of understanding the organization's financial health and capacities. (This analysis directly feeds into Conduct organizational restructuring opportunities [16792] and Define a business concept and long-term vision [17040].)</t>
        </r>
      </text>
    </comment>
    <comment ref="C25" authorId="0" shapeId="0" xr:uid="{00000000-0006-0000-0000-000018000000}">
      <text>
        <r>
          <rPr>
            <sz val="9"/>
            <color indexed="81"/>
            <rFont val="Tahoma"/>
            <family val="2"/>
          </rPr>
          <t>Determining a strategically significant aggregate of competence and capacities that differentiates the organization in the market. Identify distinguishing attributes including unique skills and resources and its brand and services in the marketplace. Have senior executives and management personnel assess competencies in order to further develop these capabilities into distinct commercial value propositions.</t>
        </r>
      </text>
    </comment>
    <comment ref="C26" authorId="0" shapeId="0" xr:uid="{00000000-0006-0000-0000-000019000000}">
      <text>
        <r>
          <rPr>
            <sz val="9"/>
            <color indexed="81"/>
            <rFont val="Tahoma"/>
            <family val="2"/>
          </rPr>
          <t>Establishing the organization's long-term vision as a strategic positioning and engagement of stakeholders. Institute the vision by creating strategic orientations of all stakeholders. Understand the strategy development frameworks in this context.</t>
        </r>
      </text>
    </comment>
    <comment ref="C27" authorId="0" shapeId="0" xr:uid="{00000000-0006-0000-0000-00001A000000}">
      <text>
        <r>
          <rPr>
            <sz val="9"/>
            <color indexed="81"/>
            <rFont val="Tahoma"/>
            <family val="2"/>
          </rPr>
          <t>Developing goals to define organizations vision. Define and document ideas, direction, and activities which enable the organization to reach these goals.</t>
        </r>
      </text>
    </comment>
    <comment ref="C28" authorId="0" shapeId="0" xr:uid="{00000000-0006-0000-0000-00001B000000}">
      <text>
        <r>
          <rPr>
            <sz val="9"/>
            <color indexed="81"/>
            <rFont val="Tahoma"/>
            <family val="2"/>
          </rPr>
          <t>Orienting those entities, associated with the organization that have a direct bearing on its operations and output, in a way that advances its strategic vision. Map all stakeholders in strategic configurations, within the architectural layout of the marketplace, and position the organization relative to them. (This exercise is undertaken by senior strategy personnel, drawing upon the process Define a business concept and long-term vision [17040].)</t>
        </r>
      </text>
    </comment>
    <comment ref="C29" authorId="0" shapeId="0" xr:uid="{00000000-0006-0000-0000-00001C000000}">
      <text>
        <r>
          <rPr>
            <sz val="9"/>
            <color indexed="81"/>
            <rFont val="Tahoma"/>
            <family val="2"/>
          </rPr>
          <t>Developing and executing communication strategies to convey an alignment plan of all organizational stakeholders, which helps the organization realize its vision. Create custom communication strategies and delivery channels with the objective of orienting stakeholders according to the configuration maps created in the process Align stakeholders around a strategic vision [10035]. Have senior strategy personnel closely collaborate with the communications/marketing team.</t>
        </r>
      </text>
    </comment>
    <comment ref="C30" authorId="0" shapeId="0" xr:uid="{00000000-0006-0000-0000-00001D000000}">
      <text>
        <r>
          <rPr>
            <sz val="9"/>
            <color indexed="81"/>
            <rFont val="Tahoma"/>
            <family val="2"/>
          </rPr>
          <t>Examining the scope and contingencies for restructuring based on market situation and internal realities. Map the market forces over which any and all probabilities can be probed for utility and viability. Once the restructuring options have been analyzed and the due-diligence performed, execute the deal. Consider seeking professional services for assistance in formalizing these opportunities.</t>
        </r>
      </text>
    </comment>
    <comment ref="C31" authorId="0" shapeId="0" xr:uid="{00000000-0006-0000-0000-00001E000000}">
      <text>
        <r>
          <rPr>
            <sz val="9"/>
            <color indexed="81"/>
            <rFont val="Tahoma"/>
            <family val="2"/>
          </rPr>
          <t>Identifying opportunities for restructuring the organization, through an analysis of internal viability and external contingency. Conduct a broad-based survey of the market landscape, taking the large-scale trends and movements into account, to determine the necessity and possibility of restructuring the organization. Review the organization's internal capacities, the readiness of its process frameworks, the robustness of its financials, the capableness of its systems, the resourcefulness of its personnel, etc. for assimilating an extensive overhaul.</t>
        </r>
      </text>
    </comment>
    <comment ref="C32" authorId="0" shapeId="0" xr:uid="{00000000-0006-0000-0000-00001F000000}">
      <text>
        <r>
          <rPr>
            <sz val="9"/>
            <color indexed="81"/>
            <rFont val="Tahoma"/>
            <family val="2"/>
          </rPr>
          <t>Auditing the status quo of the probabilities, before formalizing any restructuring of the organization with another entity. Systematically investigate all entities discerned to be of interest in Identify restructuring opportunities [16793], to verify all tangible and substantial facts. Consider engaging specialist professional services including legal, accounting, and consulting help.</t>
        </r>
      </text>
    </comment>
    <comment ref="C33" authorId="0" shapeId="0" xr:uid="{00000000-0006-0000-0000-000020000000}">
      <text>
        <r>
          <rPr>
            <sz val="9"/>
            <color indexed="81"/>
            <rFont val="Tahoma"/>
            <family val="2"/>
          </rPr>
          <t>Examining various options shortlisted for assimilating new entities into the organization or dissociating from it. Undertake a piecemeal and comprehensive consideration of each option identified for acquisition, merger, de-merger, and divestment. Consider intangible and non-material aspects of the entities involved and synergic aspects. Consider the assistance of specialist professional services.</t>
        </r>
      </text>
    </comment>
    <comment ref="C34" authorId="0" shapeId="0" xr:uid="{00000000-0006-0000-0000-000021000000}">
      <text>
        <r>
          <rPr>
            <sz val="9"/>
            <color indexed="81"/>
            <rFont val="Tahoma"/>
            <family val="2"/>
          </rPr>
          <t>Appraising entities identified as being suitable for acquisition, taking into account the restructuring opportunities in the internal and external context. Verify the appropriateness and viability of the short-listed options. Ensure these entities pertain to the state-of-affairs in the market, as well as fit with the resources and capabilities of the organization.</t>
        </r>
      </text>
    </comment>
    <comment ref="C35" authorId="0" shapeId="0" xr:uid="{00000000-0006-0000-0000-000022000000}">
      <text>
        <r>
          <rPr>
            <sz val="9"/>
            <color indexed="81"/>
            <rFont val="Tahoma"/>
            <family val="2"/>
          </rPr>
          <t>Appraising entities identified as being suitable for a merger, taking stock of the restructuring opportunities within the firm and the market. Verify the appropriateness and viability of such options. Assess these entities to ensure their pertinence to the contextual state-of-affairs in the market, as well as a fit with the resources and capabilities of the organization itself. (This process can be carried out, in its entirety, by qualified in-house personnel or may be designated to specialist professional services providers.)</t>
        </r>
      </text>
    </comment>
    <comment ref="C36" authorId="0" shapeId="0" xr:uid="{00000000-0006-0000-0000-000023000000}">
      <text>
        <r>
          <rPr>
            <sz val="9"/>
            <color indexed="81"/>
            <rFont val="Tahoma"/>
            <family val="2"/>
          </rPr>
          <t>Evaluating departments and subsidiaries within the organization, and/or previously merged entities, to assess the appropriateness of a de-merger, taking account of the fit between these entities as well as any relevant externalities. Examine the pertinence and soundness of a formalized dissociation.</t>
        </r>
      </text>
    </comment>
    <comment ref="C37" authorId="0" shapeId="0" xr:uid="{00000000-0006-0000-0000-000024000000}">
      <text>
        <r>
          <rPr>
            <sz val="9"/>
            <color indexed="81"/>
            <rFont val="Tahoma"/>
            <family val="2"/>
          </rPr>
          <t>Evaluating departments and/or subsidiaries within the organization to assess the appropriateness of a divestment, taking account of all market externalities. Examine any internal entities that have been identified to be suitable for dismemberment from the organization. Ensure the pertinence and soundness of such a move.</t>
        </r>
      </text>
    </comment>
    <comment ref="C38" authorId="0" shapeId="0" xr:uid="{00000000-0006-0000-0000-000025000000}">
      <text>
        <r>
          <rPr>
            <sz val="9"/>
            <color indexed="81"/>
            <rFont val="Tahoma"/>
            <family val="2"/>
          </rPr>
          <t>Developing an organization's mission statement, strategy, and business design. Create a concise statement that clearly articulates the mission of the organization, outlining practicable targets to Establish a strategic vision [10020]. Delineate strategic options by matching these alternatives with the organization's internal capabilities. Create an organizational design, and identify goals by developing strategies at the functional and process levels.</t>
        </r>
      </text>
    </comment>
    <comment ref="C39" authorId="0" shapeId="0" xr:uid="{00000000-0006-0000-0000-000026000000}">
      <text>
        <r>
          <rPr>
            <sz val="9"/>
            <color indexed="81"/>
            <rFont val="Tahoma"/>
            <family val="2"/>
          </rPr>
          <t>Establishing an overarching, compact statement that concisely underscores the mission of the organization. Define and communicate a clear and succinct mission statement, which encapsulates how the organization aims to proceed in order to Establish a strategic vision [10020]. Solicit critical inputs from senior management and strategy executives, and collaborate with marketing or personnel from allied functions.</t>
        </r>
      </text>
    </comment>
    <comment ref="C40" authorId="0" shapeId="0" xr:uid="{00000000-0006-0000-0000-000027000000}">
      <text>
        <r>
          <rPr>
            <sz val="9"/>
            <color indexed="81"/>
            <rFont val="Tahoma"/>
            <family val="2"/>
          </rPr>
          <t>Defining the status quo relating to the de facto core of what the business is. Reflect over the fundamental essence of what the business accomplishes and the manner in which it operates. Look beyond the obvious solution capabilities to delineate capacities that form the basis of the business engine. Involve senior executives and management personnel and possibly professional services providers.</t>
        </r>
      </text>
    </comment>
    <comment ref="C41" authorId="0" shapeId="0" xr:uid="{00000000-0006-0000-0000-000028000000}">
      <text>
        <r>
          <rPr>
            <sz val="9"/>
            <color indexed="81"/>
            <rFont val="Tahoma"/>
            <family val="2"/>
          </rPr>
          <t>Outlining actionable objectives that effectively set a course to fulfill the organization's vision. In this fundamental activity, articulate certain goals or targets in broad but practicable terms to reach long-term objectives.</t>
        </r>
      </text>
    </comment>
    <comment ref="C42" authorId="0" shapeId="0" xr:uid="{00000000-0006-0000-0000-000029000000}">
      <text>
        <r>
          <rPr>
            <sz val="9"/>
            <color indexed="81"/>
            <rFont val="Tahoma"/>
            <family val="2"/>
          </rPr>
          <t>Developing and executing a communication strategy to convey the mission statement. Create a universal communication strategy and appropriate delivery channels, with the objective of leveraging the latter to execute the former. Convey the inherent message of the mission to all stakeholders, including employees, customers, and the public. Ensure collaboration between senior strategy personnel and the communications/marketing team.</t>
        </r>
      </text>
    </comment>
    <comment ref="C43" authorId="0" shapeId="0" xr:uid="{00000000-0006-0000-0000-00002A000000}">
      <text>
        <r>
          <rPr>
            <sz val="9"/>
            <color indexed="81"/>
            <rFont val="Tahoma"/>
            <family val="2"/>
          </rPr>
          <t>Assessing sets of strategic decisions designed to drive the organization's long-term objectives. Identify various strategies concerning core functional areas. Appraise strategic options in light of auxiliary decision frameworks that ensure smooth functioning, the advancement of functional efficiencies, and vitality. Involve senior management executives, especially strategy and/or business unit personnel, with need-based consultative assistance from professional services providers.</t>
        </r>
      </text>
    </comment>
    <comment ref="C44" authorId="0" shapeId="0" xr:uid="{00000000-0006-0000-0000-00002B000000}">
      <text>
        <r>
          <rPr>
            <sz val="9"/>
            <color indexed="81"/>
            <rFont val="Tahoma"/>
            <family val="2"/>
          </rPr>
          <t>Defining the various options available to achieve the goals highlighted in the mission statement. Delineate (in accordance with a predefined criteria) the various permutations of strategic decisions that would help the organization achieve the objectives outlined in Develop overall mission statement [10037]. Involve senior management and key strategy personnel, with timely help from professional services providers.</t>
        </r>
      </text>
    </comment>
    <comment ref="C45" authorId="0" shapeId="0" xr:uid="{00000000-0006-0000-0000-00002C000000}">
      <text>
        <r>
          <rPr>
            <sz val="9"/>
            <color indexed="81"/>
            <rFont val="Tahoma"/>
            <family val="2"/>
          </rPr>
          <t>Supporting the design, manufacture and distribution of product and services through the extended enterprise model.  This is concerned with the strategic decisions on make vs buy, in house or out sourced.  Senior Executives map out how they want to run their business.  Make strategic choices as to whether to buy in components / sub-assemblies, run their own distribution fleet or contract out, own their dealerships or franchise out, etc.  Strategize with partnerships. Collaborate design consideration at strategy level for automotive and procurement act within the Target Operating Model set at strategy level.</t>
        </r>
      </text>
    </comment>
    <comment ref="C46" authorId="0" shapeId="0" xr:uid="{00000000-0006-0000-0000-00002D000000}">
      <text>
        <r>
          <rPr>
            <sz val="9"/>
            <color indexed="81"/>
            <rFont val="Tahoma"/>
            <family val="2"/>
          </rPr>
          <t>Scoping and probing to study the impact of strategic options for fulfilling the organization's objectives. Estimate a measure of the impact effectuated by each set of strategic decisions, which comprise Define strategic options [10047]. Closely examine the consequences of each option.</t>
        </r>
      </text>
    </comment>
    <comment ref="C47" authorId="0" shapeId="0" xr:uid="{00000000-0006-0000-0000-00002E000000}">
      <text>
        <r>
          <rPr>
            <sz val="9"/>
            <color indexed="81"/>
            <rFont val="Tahoma"/>
            <family val="2"/>
          </rPr>
          <t xml:space="preserve">Determine impacts of elements such as staffing, skills, training, new markets, technology, or policies within operating model which needs change. </t>
        </r>
      </text>
    </comment>
    <comment ref="C48" authorId="0" shapeId="0" xr:uid="{00000000-0006-0000-0000-00002F000000}">
      <text>
        <r>
          <rPr>
            <sz val="9"/>
            <color indexed="81"/>
            <rFont val="Tahoma"/>
            <family val="2"/>
          </rPr>
          <t>Determining key factors for technology ROI, benefits, architecture, etc.</t>
        </r>
      </text>
    </comment>
    <comment ref="C49" authorId="0" shapeId="0" xr:uid="{00000000-0006-0000-0000-000030000000}">
      <text>
        <r>
          <rPr>
            <sz val="9"/>
            <color indexed="81"/>
            <rFont val="Tahoma"/>
            <family val="2"/>
          </rPr>
          <t>Defining a long term plan of action and roadmap to achieve business to business objectives and goals.</t>
        </r>
      </text>
    </comment>
    <comment ref="C50" authorId="0" shapeId="0" xr:uid="{00000000-0006-0000-0000-000031000000}">
      <text>
        <r>
          <rPr>
            <sz val="9"/>
            <color indexed="81"/>
            <rFont val="Tahoma"/>
            <family val="2"/>
          </rPr>
          <t>Defining objectives related to business and delivery models to productize service.</t>
        </r>
      </text>
    </comment>
    <comment ref="C51" authorId="0" shapeId="0" xr:uid="{00000000-0006-0000-0000-000032000000}">
      <text>
        <r>
          <rPr>
            <sz val="9"/>
            <color indexed="81"/>
            <rFont val="Tahoma"/>
            <family val="2"/>
          </rPr>
          <t>Defining a long term plan of action and roadmap to achieve business to consumer objectives and goals.</t>
        </r>
      </text>
    </comment>
    <comment ref="C52" authorId="0" shapeId="0" xr:uid="{00000000-0006-0000-0000-000033000000}">
      <text>
        <r>
          <rPr>
            <sz val="9"/>
            <color indexed="81"/>
            <rFont val="Tahoma"/>
            <family val="2"/>
          </rPr>
          <t>Defining direction and plan objectives for partnering with other companies to deliver product/services. Focus on creating a vision and strategic objectives, and culminate in creating measures for strategic alliance or partnership.</t>
        </r>
      </text>
    </comment>
    <comment ref="C53" authorId="0" shapeId="0" xr:uid="{00000000-0006-0000-0000-000034000000}">
      <text>
        <r>
          <rPr>
            <sz val="9"/>
            <color indexed="81"/>
            <rFont val="Tahoma"/>
            <family val="2"/>
          </rPr>
          <t>Defining a strategy for corporate development. Include providing a framework for evaluating merger and acquisition candidates; and planning for a value creation through merging/demerging with a company, acquiring a company, or exiting from an already merged/acquired company.</t>
        </r>
      </text>
    </comment>
    <comment ref="C54" authorId="0" shapeId="0" xr:uid="{00000000-0006-0000-0000-000035000000}">
      <text>
        <r>
          <rPr>
            <sz val="9"/>
            <color indexed="81"/>
            <rFont val="Tahoma"/>
            <family val="2"/>
          </rPr>
          <t>Developing a plan and vision to encourage advancements in technology or services. Create a roadmap for changing or innovating the business model to make business operations more competitive. Set up new R&amp;D services for changing or bringing new value propositions, services, production processes, and invention of technology not previously used by competitors etc.</t>
        </r>
      </text>
    </comment>
    <comment ref="C55" authorId="0" shapeId="0" xr:uid="{00000000-0006-0000-0000-000036000000}">
      <text>
        <r>
          <rPr>
            <sz val="9"/>
            <color indexed="81"/>
            <rFont val="Tahoma"/>
            <family val="2"/>
          </rPr>
          <t>Formulating strategic options that create opportunities for the sustenance and prosperity of the business in the long run. Go beyond business longevity to consider alternate strategies that allow the organization's preservation of vitality over time. Earmark resources and target processes, the former of which are dedicated to the absorption of sustainable practices in the latter.</t>
        </r>
      </text>
    </comment>
    <comment ref="C56" authorId="0" shapeId="0" xr:uid="{00000000-0006-0000-0000-000037000000}">
      <text>
        <r>
          <rPr>
            <sz val="9"/>
            <color indexed="81"/>
            <rFont val="Tahoma"/>
            <family val="2"/>
          </rPr>
          <t>Developing a plan to deploy support services and support functions throughout the organization globally. Arrange the organization�s functional support areas to create efficiencies of scale in the delivery of support services, globally.</t>
        </r>
      </text>
    </comment>
    <comment ref="C57" authorId="0" shapeId="0" xr:uid="{00000000-0006-0000-0000-000038000000}">
      <text>
        <r>
          <rPr>
            <sz val="9"/>
            <color indexed="81"/>
            <rFont val="Tahoma"/>
            <family val="2"/>
          </rPr>
          <t>Charting a plan to leverage internal services and support functions throughout the organization. Delineate a framework of parameters and criteria to selectively filter service areas for inclusion among the organization�s common resources. Arrange the organization�s functional areas to create efficiencies of scale in the delivery of internal services.</t>
        </r>
      </text>
    </comment>
    <comment ref="C58" authorId="0" shapeId="0" xr:uid="{00000000-0006-0000-0000-000039000000}">
      <text>
        <r>
          <rPr>
            <sz val="9"/>
            <color indexed="81"/>
            <rFont val="Tahoma"/>
            <family val="2"/>
          </rPr>
          <t>Developing strategies for the optimization of processes and the improvement of functional areas in order to improve the bottom line. Create a road map of decision choices that would allow the organization to continuously enhance process efficiencies and advance performance standards.</t>
        </r>
      </text>
    </comment>
    <comment ref="C59" authorId="0" shapeId="0" xr:uid="{00000000-0006-0000-0000-00003A000000}">
      <text>
        <r>
          <rPr>
            <sz val="9"/>
            <color indexed="81"/>
            <rFont val="Tahoma"/>
            <family val="2"/>
          </rPr>
          <t>Creating a framework for disruptive change. Change includes practices for growth strategies, new product categories, services or business models. Changes generate significant new value for consumers, customers, and the corporation. It also seeks to leverage breakthrough disruptive innovation .</t>
        </r>
      </text>
    </comment>
    <comment ref="C60" authorId="0" shapeId="0" xr:uid="{00000000-0006-0000-0000-00003B000000}">
      <text>
        <r>
          <rPr>
            <sz val="9"/>
            <color indexed="81"/>
            <rFont val="Tahoma"/>
            <family val="2"/>
          </rPr>
          <t>Embracing a strategy for the achievement of business goals over the distant future. Espouse one of the strategic options for realizing its mission over the long term. Enlist senior management executives, comprising strategy and/or business unit personnel.</t>
        </r>
      </text>
    </comment>
    <comment ref="C61" authorId="0" shapeId="0" xr:uid="{00000000-0006-0000-0000-00003C000000}">
      <text>
        <r>
          <rPr>
            <sz val="9"/>
            <color indexed="81"/>
            <rFont val="Tahoma"/>
            <family val="2"/>
          </rPr>
          <t>Aligning the approach and method of individual units, departments, systems, and operations within the organization, in accordance with the larger strategic course adopted. Employ the organization's strategic path to guide the functions, divisions, and operations. Calibrate the plan and method of each functional area, as well as the processes therein, to Select the long-term business strategy [10039].</t>
        </r>
      </text>
    </comment>
    <comment ref="C62" authorId="0" shapeId="0" xr:uid="{00000000-0006-0000-0000-00003D000000}">
      <text>
        <r>
          <rPr>
            <sz val="9"/>
            <color indexed="81"/>
            <rFont val="Tahoma"/>
            <family val="2"/>
          </rPr>
          <t>Formulating a design for the organization's resources that allow it to meet its objectives. Develop a new framework for molding the organization's various processes into a coherent and seamless whole.</t>
        </r>
      </text>
    </comment>
    <comment ref="C63" authorId="0" shapeId="0" xr:uid="{00000000-0006-0000-0000-00003E000000}">
      <text>
        <r>
          <rPr>
            <sz val="9"/>
            <color indexed="81"/>
            <rFont val="Tahoma"/>
            <family val="2"/>
          </rPr>
          <t>Evaluating the structural makeup of the organization, including pertinent features of and associated synergies among constituent elements. Examine the organization's architectural framework, paying close attention to the individual elements, the relations among them, and the conjoint and co-acting forces therein. Analyze functions and processes, as well as work-related positions. Scrutinize various relevant characteristics associated with each of them, depending upon the scale, scope, and type of organization.</t>
        </r>
      </text>
    </comment>
    <comment ref="C64" authorId="0" shapeId="0" xr:uid="{00000000-0006-0000-0000-00003F000000}">
      <text>
        <r>
          <rPr>
            <sz val="9"/>
            <color indexed="81"/>
            <rFont val="Tahoma"/>
            <family val="2"/>
          </rPr>
          <t>Appraising job-specific roles within the organizational chart and their hierarchical architecture. Analyze a map of work-related roles within the organizational structure. Examine the value added by the positions associated with jobs to be performed and how they stack up within the organization's operations.</t>
        </r>
      </text>
    </comment>
    <comment ref="C65" authorId="0" shapeId="0" xr:uid="{00000000-0006-0000-0000-000040000000}">
      <text>
        <r>
          <rPr>
            <sz val="9"/>
            <color indexed="81"/>
            <rFont val="Tahoma"/>
            <family val="2"/>
          </rPr>
          <t>Examining the constituent exercises and undertakings within a work-related position for the purpose of effective delegation. Deconstruct job-specific roles into activities and visualize the relations among them, with the objective of assigning responsibilities to the appropriate personnel.</t>
        </r>
      </text>
    </comment>
    <comment ref="C66" authorId="0" shapeId="0" xr:uid="{00000000-0006-0000-0000-000041000000}">
      <text>
        <r>
          <rPr>
            <sz val="9"/>
            <color indexed="81"/>
            <rFont val="Tahoma"/>
            <family val="2"/>
          </rPr>
          <t>Organizing workshop sessions to adopt organizational redesign. Communicate the organizational structure and mapping of responsibilities against job roles in order to facilitate an effective understanding among personnel. Use a collaborative process that may include participative workshop sessions.</t>
        </r>
      </text>
    </comment>
    <comment ref="C67" authorId="0" shapeId="0" xr:uid="{00000000-0006-0000-0000-000042000000}">
      <text>
        <r>
          <rPr>
            <sz val="9"/>
            <color indexed="81"/>
            <rFont val="Tahoma"/>
            <family val="2"/>
          </rPr>
          <t>Fleshing out the connections and dependencies among the various units of the organization. Delineate the relationship among business units or process frameworks within the organization, in terms of activities, synergies, and shared resources and responsibilities. Formalize relationships among business units so that any mutual coherence is clearly understood and can be attended to.</t>
        </r>
      </text>
    </comment>
    <comment ref="C68" authorId="0" shapeId="0" xr:uid="{00000000-0006-0000-0000-000043000000}">
      <text>
        <r>
          <rPr>
            <sz val="9"/>
            <color indexed="81"/>
            <rFont val="Tahoma"/>
            <family val="2"/>
          </rPr>
          <t>Creating an understanding of the fit between job roles and organizational processes in order to properly place personnel. Deconstruct key processes into constituent activities, and examine job-related roles. Take cues from Develop role activity diagrams to assess hand-off activity [10051]. Map appropriate positions against these important processes, which in turn expedite the deployment of staff members.</t>
        </r>
      </text>
    </comment>
    <comment ref="C69" authorId="0" shapeId="0" xr:uid="{00000000-0006-0000-0000-000044000000}">
      <text>
        <r>
          <rPr>
            <sz val="9"/>
            <color indexed="81"/>
            <rFont val="Tahoma"/>
            <family val="2"/>
          </rPr>
          <t>Probing the repercussions of all practicable organizational design options. Analyze the significance and impact of workable organizational structure options. Closely examine the long-term impact of these frameworks over the functioning of the organization.</t>
        </r>
      </text>
    </comment>
    <comment ref="C70" authorId="0" shapeId="0" xr:uid="{00000000-0006-0000-0000-000045000000}">
      <text>
        <r>
          <rPr>
            <sz val="9"/>
            <color indexed="81"/>
            <rFont val="Tahoma"/>
            <family val="2"/>
          </rPr>
          <t>Embracing and ratifying a new organizational structure. (Assume the new framework to be the best fit through Assess the organizational implications of feasible alternatives [10055].)</t>
        </r>
      </text>
    </comment>
    <comment ref="C71" authorId="0" shapeId="0" xr:uid="{00000000-0006-0000-0000-000046000000}">
      <text>
        <r>
          <rPr>
            <sz val="9"/>
            <color indexed="81"/>
            <rFont val="Tahoma"/>
            <family val="2"/>
          </rPr>
          <t>Developing overall goals for the organization that help in accomplishing its mission. Formulate organization-wide targets in the near to middle term, which will accumulate and propel the organization to realize its long-term objectives, as outlined in Develop an overall mission statement [10037]. Enlist business unit heads or equivalent personnel, in close collaboration with senior management executives.</t>
        </r>
      </text>
    </comment>
    <comment ref="C72" authorId="0" shapeId="0" xr:uid="{00000000-0006-0000-0000-000047000000}">
      <text>
        <r>
          <rPr>
            <sz val="9"/>
            <color indexed="81"/>
            <rFont val="Tahoma"/>
            <family val="2"/>
          </rPr>
          <t>Creating and developing strategic objectives that establishes a process to outline expected outcomes and guide employees' efforts.</t>
        </r>
      </text>
    </comment>
    <comment ref="C73" authorId="0" shapeId="0" xr:uid="{00000000-0006-0000-0000-000048000000}">
      <text>
        <r>
          <rPr>
            <sz val="9"/>
            <color indexed="81"/>
            <rFont val="Tahoma"/>
            <family val="2"/>
          </rPr>
          <t>Establishing baselines that provide standards for assessing performance.  Create metrics and KPI's for various functions/processes/activities based on organizational goals.</t>
        </r>
      </text>
    </comment>
    <comment ref="C74" authorId="0" shapeId="0" xr:uid="{00000000-0006-0000-0000-000049000000}">
      <text>
        <r>
          <rPr>
            <sz val="9"/>
            <color indexed="81"/>
            <rFont val="Tahoma"/>
            <family val="2"/>
          </rPr>
          <t>Defining methodology and frequency of assessment for measuring and monitoring performance of various functions/processes/activities against standard set goals.</t>
        </r>
      </text>
    </comment>
    <comment ref="C75" authorId="0" shapeId="0" xr:uid="{00000000-0006-0000-0000-00004A000000}">
      <text>
        <r>
          <rPr>
            <sz val="9"/>
            <color indexed="81"/>
            <rFont val="Tahoma"/>
            <family val="2"/>
          </rPr>
          <t>Charting a strategic course for business units in order to leverage opportunities, sidestep hurdles, and create synergies among each other. Create strategic road maps for the organization's units--in light of their individual resources and requirements, as well as their relationships with other business units--to achieve organizational goals.</t>
        </r>
      </text>
    </comment>
    <comment ref="C76" authorId="0" shapeId="0" xr:uid="{00000000-0006-0000-0000-00004B000000}">
      <text>
        <r>
          <rPr>
            <sz val="9"/>
            <color indexed="81"/>
            <rFont val="Tahoma"/>
            <family val="2"/>
          </rPr>
          <t>Assessing the performance of a business unit against set organizational goals which are based on pre-defined metrics collected through various business unit operations.</t>
        </r>
      </text>
    </comment>
    <comment ref="C77" authorId="0" shapeId="0" xr:uid="{00000000-0006-0000-0000-00004C000000}">
      <text>
        <r>
          <rPr>
            <sz val="9"/>
            <color indexed="81"/>
            <rFont val="Tahoma"/>
            <family val="2"/>
          </rPr>
          <t>Determining the resources and skills of each business unit based on knowledge and technical capacity. Enable business units to meet customer needs and grow in a competitive marketplace.</t>
        </r>
      </text>
    </comment>
    <comment ref="C78" authorId="0" shapeId="0" xr:uid="{00000000-0006-0000-0000-00004D000000}">
      <text>
        <r>
          <rPr>
            <sz val="9"/>
            <color indexed="81"/>
            <rFont val="Tahoma"/>
            <family val="2"/>
          </rPr>
          <t>Evaluating existing business unit strategy based on the company's strategy and eliminate unwanted/unnecessary resources/elements and re-consider necessary resources to meet the overall company's strategy.</t>
        </r>
      </text>
    </comment>
    <comment ref="C79" authorId="0" shapeId="0" xr:uid="{00000000-0006-0000-0000-00004E000000}">
      <text>
        <r>
          <rPr>
            <sz val="9"/>
            <color indexed="81"/>
            <rFont val="Tahoma"/>
            <family val="2"/>
          </rPr>
          <t>Defining a roadmap to meet customer expectations while considering how it will affect the business.</t>
        </r>
      </text>
    </comment>
    <comment ref="C80" authorId="0" shapeId="0" xr:uid="{00000000-0006-0000-0000-00004F000000}">
      <text>
        <r>
          <rPr>
            <sz val="9"/>
            <color indexed="81"/>
            <rFont val="Tahoma"/>
            <family val="2"/>
          </rPr>
          <t>Measuring customer feedback in regard to product and services effectiveness based on overall satisfaction. The data to be analyzed is collected through surveys, customer responses, and feedbacks based on the delivered products/services.</t>
        </r>
      </text>
    </comment>
    <comment ref="C81" authorId="0" shapeId="0" xr:uid="{00000000-0006-0000-0000-000050000000}">
      <text>
        <r>
          <rPr>
            <sz val="9"/>
            <color indexed="81"/>
            <rFont val="Tahoma"/>
            <family val="2"/>
          </rPr>
          <t>Creating methods to gauge customer experiences, expectations, and suggestions. Review both liked and disliked areas of product/services to be delivered. Evaluate touchpoints based on the nature of product/service in the market e.g., billboards, web sites, direct mail, service calls, etc.</t>
        </r>
      </text>
    </comment>
    <comment ref="C82" authorId="0" shapeId="0" xr:uid="{00000000-0006-0000-0000-000051000000}">
      <text>
        <r>
          <rPr>
            <sz val="9"/>
            <color indexed="81"/>
            <rFont val="Tahoma"/>
            <family val="2"/>
          </rPr>
          <t>Evaluating customer experiences, expectations, and suggestions in both liked and disliked areas of the product or services. Analyze all modes of communication, human and physical interactions, or customers experience during the relationship lifecycle with your organization. Evaluate the gaps/further development/alterations to the existing product/service to attain better customer response.</t>
        </r>
      </text>
    </comment>
    <comment ref="C83" authorId="0" shapeId="0" xr:uid="{00000000-0006-0000-0000-000052000000}">
      <text>
        <r>
          <rPr>
            <sz val="9"/>
            <color indexed="81"/>
            <rFont val="Tahoma"/>
            <family val="2"/>
          </rPr>
          <t>Analyzing the core reason for the customer experience/feedback/response about the product/service to take considerable action for better customer experience.</t>
        </r>
      </text>
    </comment>
    <comment ref="C84" authorId="0" shapeId="0" xr:uid="{00000000-0006-0000-0000-000053000000}">
      <text>
        <r>
          <rPr>
            <sz val="9"/>
            <color indexed="81"/>
            <rFont val="Tahoma"/>
            <family val="2"/>
          </rPr>
          <t>Creating a design of how customers interact with the business by analyzing data captured through various customer interaction and customer involvement.  These will be captured through various channels such as customer satisfaction surveys, feedback forms, product reviews, targeted studies, observational studies, or voice of customer research.</t>
        </r>
      </text>
    </comment>
    <comment ref="C85" authorId="0" shapeId="0" xr:uid="{00000000-0006-0000-0000-000054000000}">
      <text>
        <r>
          <rPr>
            <sz val="9"/>
            <color indexed="81"/>
            <rFont val="Tahoma"/>
            <family val="2"/>
          </rPr>
          <t>Identifying a set of characteristics that define the demographic and behavioral patterns of the customer.  Further, use persona scoring to design your marketing strategies around personas, and measure and optimize your interactions with the contacts classified by a certain persona.</t>
        </r>
      </text>
    </comment>
    <comment ref="C86" authorId="0" shapeId="0" xr:uid="{00000000-0006-0000-0000-000055000000}">
      <text>
        <r>
          <rPr>
            <sz val="9"/>
            <color indexed="81"/>
            <rFont val="Tahoma"/>
            <family val="2"/>
          </rPr>
          <t>Creating a story of the customer�s experience: from initial contact, through the process of engagement and into a long-term relationship. The goal is to teach organization about the customer.</t>
        </r>
      </text>
    </comment>
    <comment ref="C87" authorId="0" shapeId="0" xr:uid="{00000000-0006-0000-0000-000056000000}">
      <text>
        <r>
          <rPr>
            <sz val="9"/>
            <color indexed="81"/>
            <rFont val="Tahoma"/>
            <family val="2"/>
          </rPr>
          <t>Defining parameters to show aggregated, consistent, and holistic representation of known data about customers. Define key parameters which enable the tracking of customers and communications across every channel.</t>
        </r>
      </text>
    </comment>
    <comment ref="C88" authorId="0" shapeId="0" xr:uid="{00000000-0006-0000-0000-000057000000}">
      <text>
        <r>
          <rPr>
            <sz val="9"/>
            <color indexed="81"/>
            <rFont val="Tahoma"/>
            <family val="2"/>
          </rPr>
          <t>Establishing a direction and vision on how the organization behaves towards customers in a consistent, effective way. The key attributes for customer experience vision consists of emotional connection, commitments and expectations, compelling value proposition, and ease of understanding the organization's behavior.</t>
        </r>
      </text>
    </comment>
    <comment ref="C89" authorId="0" shapeId="0" xr:uid="{00000000-0006-0000-0000-000058000000}">
      <text>
        <r>
          <rPr>
            <sz val="9"/>
            <color indexed="81"/>
            <rFont val="Tahoma"/>
            <family val="2"/>
          </rPr>
          <t>Creating a process to validate the sales process and the assumptions that underpin the business model. Understand if the products/services have a repeatable, scalable business model around that product.</t>
        </r>
      </text>
    </comment>
    <comment ref="C90" authorId="0" shapeId="0" xr:uid="{00000000-0006-0000-0000-000059000000}">
      <text>
        <r>
          <rPr>
            <sz val="9"/>
            <color indexed="81"/>
            <rFont val="Tahoma"/>
            <family val="2"/>
          </rPr>
          <t>Aligning and defining a relevant, differentiated, and credible value proposition for the brand. Align experience to ensure that the product and service quality is consistent with brand promise and business strategies.</t>
        </r>
      </text>
    </comment>
    <comment ref="C91" authorId="0" shapeId="0" xr:uid="{00000000-0006-0000-0000-00005A000000}">
      <text>
        <r>
          <rPr>
            <sz val="9"/>
            <color indexed="81"/>
            <rFont val="Tahoma"/>
            <family val="2"/>
          </rPr>
          <t>Planning, development, and management of content�written or in other media. Getting the right content to the right user at the right time through strategic planning of content creation, delivery, and governance.</t>
        </r>
      </text>
    </comment>
    <comment ref="C92" authorId="0" shapeId="0" xr:uid="{00000000-0006-0000-0000-00005B000000}">
      <text>
        <r>
          <rPr>
            <sz val="9"/>
            <color indexed="81"/>
            <rFont val="Tahoma"/>
            <family val="2"/>
          </rPr>
          <t xml:space="preserve">Creating a roadmap for customer experience support with an overall approach, process flow, and impact timeframe. </t>
        </r>
      </text>
    </comment>
    <comment ref="C93" authorId="0" shapeId="0" xr:uid="{00000000-0006-0000-0000-00005C000000}">
      <text>
        <r>
          <rPr>
            <sz val="9"/>
            <color indexed="81"/>
            <rFont val="Tahoma"/>
            <family val="2"/>
          </rPr>
          <t>Determining the necessary skills and competencies required to efficiently collect customer experiences through the support structure.</t>
        </r>
      </text>
    </comment>
    <comment ref="C94" authorId="0" shapeId="0" xr:uid="{00000000-0006-0000-0000-00005D000000}">
      <text>
        <r>
          <rPr>
            <sz val="9"/>
            <color indexed="81"/>
            <rFont val="Tahoma"/>
            <family val="2"/>
          </rPr>
          <t>Identifying the affect of customer experience through customer experience support structure on other functions of customer services related to customer.</t>
        </r>
      </text>
    </comment>
    <comment ref="C95" authorId="0" shapeId="0" xr:uid="{00000000-0006-0000-0000-00005E000000}">
      <text>
        <r>
          <rPr>
            <sz val="9"/>
            <color indexed="81"/>
            <rFont val="Tahoma"/>
            <family val="2"/>
          </rPr>
          <t>Defining a standard guideline to create and execute the capacities of registering customer experiences in a timely manner. Create a common understanding of what behaviors are required to implement the strategy. Define what talent/skills your organization needs to reach customer experience goals.</t>
        </r>
      </text>
    </comment>
    <comment ref="C96" authorId="0" shapeId="0" xr:uid="{00000000-0006-0000-0000-00005F000000}">
      <text>
        <r>
          <rPr>
            <sz val="9"/>
            <color indexed="81"/>
            <rFont val="Tahoma"/>
            <family val="2"/>
          </rPr>
          <t>Conveying planned procedures and methods to both internal departments and external stakeholders like customers, suppliers, etc., in an effective manner based on organizational objective.</t>
        </r>
      </text>
    </comment>
    <comment ref="C97" authorId="0" shapeId="0" xr:uid="{00000000-0006-0000-0000-000060000000}">
      <text>
        <r>
          <rPr>
            <sz val="9"/>
            <color indexed="81"/>
            <rFont val="Tahoma"/>
            <family val="2"/>
          </rPr>
          <t>Managing strategic initiatives, from development through selection, execution, and evaluation. Conduct and oversee strategic projects supporting long-term objectives. Administer programs of strategic significance by developing such initiatives, select the most appropriate projects, and formulate measures to assess their impact.</t>
        </r>
      </text>
    </comment>
    <comment ref="C98" authorId="0" shapeId="0" xr:uid="{00000000-0006-0000-0000-000061000000}">
      <text>
        <r>
          <rPr>
            <sz val="9"/>
            <color indexed="81"/>
            <rFont val="Tahoma"/>
            <family val="2"/>
          </rPr>
          <t>Developing strategic projects that help fulfill long-term goals. Develop time-bound projects that are discretionary in nature and lie beyond the scope of the organization's routine operations.</t>
        </r>
      </text>
    </comment>
    <comment ref="C99" authorId="0" shapeId="0" xr:uid="{00000000-0006-0000-0000-000062000000}">
      <text>
        <r>
          <rPr>
            <sz val="9"/>
            <color indexed="81"/>
            <rFont val="Tahoma"/>
            <family val="2"/>
          </rPr>
          <t>Creating a  statement of the organization's direction to guide decision making around the allocation of resources.  Provide a focus on the organization's overarching goals to ensure coherent and considered action. Strategic objectives are ranked by their importance in achieving the strategic goals. All subsequent operational or tactical planning and resource allocation is based on strategic priorities</t>
        </r>
      </text>
    </comment>
    <comment ref="C100" authorId="0" shapeId="0" xr:uid="{00000000-0006-0000-0000-000063000000}">
      <text>
        <r>
          <rPr>
            <sz val="9"/>
            <color indexed="81"/>
            <rFont val="Tahoma"/>
            <family val="2"/>
          </rPr>
          <t>Creating a statement of the organization's direction based on what is considered "value" to the customer or business.</t>
        </r>
      </text>
    </comment>
    <comment ref="C101" authorId="0" shapeId="0" xr:uid="{00000000-0006-0000-0000-000064000000}">
      <text>
        <r>
          <rPr>
            <sz val="9"/>
            <color indexed="81"/>
            <rFont val="Tahoma"/>
            <family val="2"/>
          </rPr>
          <t>Developing a process for stakeholder dialog that is integrated into the assessment of business strategies. Report on the evaluation of the business objectives, strategies, subject, or past events.</t>
        </r>
      </text>
    </comment>
    <comment ref="C102" authorId="0" shapeId="0" xr:uid="{00000000-0006-0000-0000-000065000000}">
      <text>
        <r>
          <rPr>
            <sz val="9"/>
            <color indexed="81"/>
            <rFont val="Tahoma"/>
            <family val="2"/>
          </rPr>
          <t>Examining projects of strategic significance that lie outside the purview of the organization's routine operations. Closely analyze strategic initiatives for their applicability and feasibility, given the organization's vision.</t>
        </r>
      </text>
    </comment>
    <comment ref="C103" authorId="0" shapeId="0" xr:uid="{00000000-0006-0000-0000-000066000000}">
      <text>
        <r>
          <rPr>
            <sz val="9"/>
            <color indexed="81"/>
            <rFont val="Tahoma"/>
            <family val="2"/>
          </rPr>
          <t>Establishing a standard measure of value to determine the business worth for each of the Identify strategic priorities [19975]. List the effectiveness and utility for every important strategic element based on the benefit it adds to the business.</t>
        </r>
      </text>
    </comment>
    <comment ref="C104" authorId="0" shapeId="0" xr:uid="{00000000-0006-0000-0000-000067000000}">
      <text>
        <r>
          <rPr>
            <sz val="9"/>
            <color indexed="81"/>
            <rFont val="Tahoma"/>
            <family val="2"/>
          </rPr>
          <t xml:space="preserve">Analyzing the value preposition; the value the customer gets from a product/services for each of your  Identify strategic priorities [19975]. Customer value is the satisfaction a consumer feels after making a purchase for goods or services relative to what he/she must give up to receive them. </t>
        </r>
      </text>
    </comment>
    <comment ref="C105" authorId="0" shapeId="0" xr:uid="{00000000-0006-0000-0000-000068000000}">
      <text>
        <r>
          <rPr>
            <sz val="9"/>
            <color indexed="81"/>
            <rFont val="Tahoma"/>
            <family val="2"/>
          </rPr>
          <t>Selecting relevant projects of strategic significance that create opportunities for the organization to realize its long-term objectives, on the basis of their suitability to the organization's constraints and reality. Select from the process Evaluate strategic initiatives [10058], based on their applicability and feasibility for the organization. Enlist senior management, especially strategy personnel.</t>
        </r>
      </text>
    </comment>
    <comment ref="C106" authorId="0" shapeId="0" xr:uid="{00000000-0006-0000-0000-000069000000}">
      <text>
        <r>
          <rPr>
            <sz val="9"/>
            <color indexed="81"/>
            <rFont val="Tahoma"/>
            <family val="2"/>
          </rPr>
          <t>Listing the most effective procedures in the order of most important to the least. Create measures or filter for determining which of many �strategic initiatives� is most important to the least important.</t>
        </r>
      </text>
    </comment>
    <comment ref="C107" authorId="0" shapeId="0" xr:uid="{00000000-0006-0000-0000-00006A000000}">
      <text>
        <r>
          <rPr>
            <sz val="9"/>
            <color indexed="81"/>
            <rFont val="Tahoma"/>
            <family val="2"/>
          </rPr>
          <t>Establishing procedures for communications within the organization which creates the road map for successful understanding of strategic initiatives for both business units and stakeholders (internal and external).</t>
        </r>
      </text>
    </comment>
    <comment ref="C108" authorId="0" shapeId="0" xr:uid="{00000000-0006-0000-0000-00006B000000}">
      <text>
        <r>
          <rPr>
            <sz val="9"/>
            <color indexed="81"/>
            <rFont val="Tahoma"/>
            <family val="2"/>
          </rPr>
          <t>Devising measures to examine strategic projects. Formulate evaluation criteria to assess the strategic initiatives for the level of impact.</t>
        </r>
      </text>
    </comment>
    <comment ref="C109" authorId="0" shapeId="0" xr:uid="{00000000-0006-0000-0000-00006C000000}">
      <text>
        <r>
          <rPr>
            <sz val="9"/>
            <color indexed="81"/>
            <rFont val="Tahoma"/>
            <family val="2"/>
          </rPr>
          <t xml:space="preserve">Determining key indicators or factors responsible for driving business value. Key business value drivers comprise of operational, financial, and sustainability drivers. </t>
        </r>
      </text>
    </comment>
    <comment ref="C110" authorId="0" shapeId="0" xr:uid="{00000000-0006-0000-0000-00006D000000}">
      <text>
        <r>
          <rPr>
            <sz val="9"/>
            <color indexed="81"/>
            <rFont val="Tahoma"/>
            <family val="2"/>
          </rPr>
          <t>Establishing baseline measures that provide standards for assessing performance of Identify business value drivers [19982].</t>
        </r>
      </text>
    </comment>
    <comment ref="C111" authorId="0" shapeId="0" xr:uid="{00000000-0006-0000-0000-00006E000000}">
      <text>
        <r>
          <rPr>
            <sz val="9"/>
            <color indexed="81"/>
            <rFont val="Tahoma"/>
            <family val="2"/>
          </rPr>
          <t>Overseeing the progress of activities to ensure they are on-course and on-schedule in meeting the objectives and performance targets against  Establish baselines for business value drivers [19983].</t>
        </r>
      </text>
    </comment>
    <comment ref="C112" authorId="0" shapeId="0" xr:uid="{00000000-0006-0000-0000-00006F000000}">
      <text>
        <r>
          <rPr>
            <sz val="9"/>
            <color indexed="81"/>
            <rFont val="Tahoma"/>
            <family val="2"/>
          </rPr>
          <t>Successfully implement strategic initiatives. Execution of strategy is also defined as the process of implementing logical set of connected activities by an organization to make a strategy work.</t>
        </r>
      </text>
    </comment>
    <comment ref="C113" authorId="0" shapeId="0" xr:uid="{00000000-0006-0000-0000-000070000000}">
      <text>
        <r>
          <rPr>
            <sz val="9"/>
            <color indexed="81"/>
            <rFont val="Tahoma"/>
            <family val="2"/>
          </rPr>
          <t>Detailing practices and procedures related to the concept of developing and managing products and services.  These are reflected in the process groups Govern and manage product/service development program [19696], Generate and define new product/service ideas [19698], and Develop products and services [10062].</t>
        </r>
      </text>
    </comment>
    <comment ref="C114" authorId="0" shapeId="0" xr:uid="{00000000-0006-0000-0000-000071000000}">
      <text>
        <r>
          <rPr>
            <sz val="9"/>
            <color indexed="81"/>
            <rFont val="Tahoma"/>
            <family val="2"/>
          </rPr>
          <t>Supervising the complete product/service program from innovation until its commercial success. Meeting the customer demand and expectations. Conduct further development and innovation pertaining to business goals.</t>
        </r>
      </text>
    </comment>
    <comment ref="C115" authorId="0" shapeId="0" xr:uid="{00000000-0006-0000-0000-000072000000}">
      <text>
        <r>
          <rPr>
            <sz val="9"/>
            <color indexed="81"/>
            <rFont val="Tahoma"/>
            <family val="2"/>
          </rPr>
          <t>Managing a portfolio of product/service offerings to take advantage of shifts in the market expectations, all the while coordinating with the overall business strategy. Revisit the product/service portfolio in light of market opportunities, and overhaul it to capture value created by these opportunities. Identify gaps between current offerings and the market expectations to direct the organization's R&amp;D activity. Create new solutions, and revise or retire existing ones so that the revamped portfolio aligns with Develop a business strategy [10015].</t>
        </r>
      </text>
    </comment>
    <comment ref="C116" authorId="0" shapeId="0" xr:uid="{00000000-0006-0000-0000-000073000000}">
      <text>
        <r>
          <rPr>
            <sz val="9"/>
            <color indexed="81"/>
            <rFont val="Tahoma"/>
            <family val="2"/>
          </rPr>
          <t>Assessing the capabilities and performance of existing products/services, in light of market opportunities. Examine performance of the existing line of products/services, including measures of profitability, penetration, and value delivered. Identify gaps between existing solutions' portfolio or their performance levels, on the one hand, and the current market demand, available technologies, and/or customer expectations, on the other. Consider opportunities in the present market environment and any relation with the performance. Consider input from professional services providers.</t>
        </r>
      </text>
    </comment>
    <comment ref="C117" authorId="0" shapeId="0" xr:uid="{00000000-0006-0000-0000-000074000000}">
      <text>
        <r>
          <rPr>
            <sz val="9"/>
            <color indexed="81"/>
            <rFont val="Tahoma"/>
            <family val="2"/>
          </rPr>
          <t>Checking the alignment of product/service portfolio, and its individual offerings, with the organization's overall strategy and planning for the development of new or revised solutions. Conduct reality checks on new product/service concepts prior to committing significant investment to ensure that the revamped solutions' portfolio is in line with the overall business strategy, aligns organizational processes for their development, and creates a plan for assimilating these changes in the organization's offerings. Enlist senior management executives.</t>
        </r>
      </text>
    </comment>
    <comment ref="C118" authorId="0" shapeId="0" xr:uid="{00000000-0006-0000-0000-000075000000}">
      <text>
        <r>
          <rPr>
            <sz val="9"/>
            <color indexed="81"/>
            <rFont val="Tahoma"/>
            <family val="2"/>
          </rPr>
          <t>Selecting from among the potential new/revised solutions and capitalizing on market opportunities so that they meet the cost and quality prerequisites. Create an index of product/service concepts, and arrange them in order of preference. Base prioritization on adherence to Plan and develop cost and quality targets [10073], and choose options that would comprise the revised solution portfolio.</t>
        </r>
      </text>
    </comment>
    <comment ref="C119" authorId="0" shapeId="0" xr:uid="{00000000-0006-0000-0000-000076000000}">
      <text>
        <r>
          <rPr>
            <sz val="9"/>
            <color indexed="81"/>
            <rFont val="Tahoma"/>
            <family val="2"/>
          </rPr>
          <t>Setting prerequisites for the cost of development and quality standards for the new solutions' portfolio and/or its individual offerings. Set targets for the budget and quality standards for the revamped portfolio of solution offerings. Prepare a plan for the outlay required for revising and adding new product/services. Identify intended levels of quality for these, bearing in mind the existing standards of solutions offered by the organization and its competitors. Enlist senior management executives, particularly those responsible for finance and budgeting, product/service design, manufacturing/processing, delivery, and quality control.</t>
        </r>
      </text>
    </comment>
    <comment ref="C120" authorId="0" shapeId="0" xr:uid="{00000000-0006-0000-0000-000077000000}">
      <text>
        <r>
          <rPr>
            <sz val="9"/>
            <color indexed="81"/>
            <rFont val="Tahoma"/>
            <family val="2"/>
          </rPr>
          <t>Determining the individual and collective timeframe for realizing new/revised solutions. Create a schedule that clearly demarcates the timeframes designated for the development of every new solution and/or revising each of the existing ones. Create a timetable by setting deadlines for each step in overhauling the product/service portfolio.</t>
        </r>
      </text>
    </comment>
    <comment ref="C121" authorId="0" shapeId="0" xr:uid="{00000000-0006-0000-0000-000078000000}">
      <text>
        <r>
          <rPr>
            <sz val="9"/>
            <color indexed="81"/>
            <rFont val="Tahoma"/>
            <family val="2"/>
          </rPr>
          <t>Developing a programmatic procedure for changing products/services while paying heed to all stakeholders involved and the prerequisites identified. Create a plan for changing the existing portfolio of solution offerings. Develop a systematic program for the design, processing, and delivery of the new product/service concepts. Construct project-flow diagrams. Identify the stakeholders involved and personnel responsible for each stage, as well as the necessary decisions. Earmark the budgetary outlay, and conduct any strategic planning required.</t>
        </r>
      </text>
    </comment>
    <comment ref="C122" authorId="0" shapeId="0" xr:uid="{00000000-0006-0000-0000-000079000000}">
      <text>
        <r>
          <rPr>
            <sz val="9"/>
            <color indexed="81"/>
            <rFont val="Tahoma"/>
            <family val="2"/>
          </rPr>
          <t>Manage the introduction and withdrawal of products/services. Administer associated changes, namely measuring the performance of new solution offerings and the revision of master files in the archives.</t>
        </r>
      </text>
    </comment>
    <comment ref="C123" authorId="0" shapeId="0" xr:uid="{00000000-0006-0000-0000-00007A000000}">
      <text>
        <r>
          <rPr>
            <sz val="9"/>
            <color indexed="81"/>
            <rFont val="Tahoma"/>
            <family val="2"/>
          </rPr>
          <t>Developing a program and managing a perspective for new product/service introduction and launch.</t>
        </r>
      </text>
    </comment>
    <comment ref="C124" authorId="0" shapeId="0" xr:uid="{00000000-0006-0000-0000-00007B000000}">
      <text>
        <r>
          <rPr>
            <sz val="9"/>
            <color indexed="81"/>
            <rFont val="Tahoma"/>
            <family val="2"/>
          </rPr>
          <t>Launching revamped product/service portfolio in to the market. Introduction in to the marketplace is done by deploying effective channels for marketing, sales, delivery, and after-sales servicing. Introduce new/revised solution offerings in a concerted effort. Coordinate a cross-functional effort.</t>
        </r>
      </text>
    </comment>
    <comment ref="C125" authorId="0" shapeId="0" xr:uid="{00000000-0006-0000-0000-00007C000000}">
      <text>
        <r>
          <rPr>
            <sz val="9"/>
            <color indexed="81"/>
            <rFont val="Tahoma"/>
            <family val="2"/>
          </rPr>
          <t>Removing nonconforming products and services. Withdraw those products/services that do not conform to market realities and are not positioned to take advantage of prevailing opportunities. Coordinate with processing/delivery teams within the organization and key stakeholders in the supply chain. Create mechanisms for continued after-sales servicing, as well as deploy effective public relations efforts in order to preserve the image and goodwill of the organization through the process.</t>
        </r>
      </text>
    </comment>
    <comment ref="C126" authorId="0" shapeId="0" xr:uid="{00000000-0006-0000-0000-00007D000000}">
      <text>
        <r>
          <rPr>
            <sz val="9"/>
            <color indexed="81"/>
            <rFont val="Tahoma"/>
            <family val="2"/>
          </rPr>
          <t>Attuning the performance measures of products/services to better reflect the revamped portfolio of solution offerings. Revise the parameters used to measure performance, apropos the organization's product/service offerings. (Modify these standards in consideration of the changes made to the portfolio by Introduce new products/services [10077] and Retire outdated products/services [10078].)</t>
        </r>
      </text>
    </comment>
    <comment ref="C127" authorId="0" shapeId="0" xr:uid="{00000000-0006-0000-0000-00007E000000}">
      <text>
        <r>
          <rPr>
            <sz val="9"/>
            <color indexed="81"/>
            <rFont val="Tahoma"/>
            <family val="2"/>
          </rPr>
          <t>Learning from either a test or a full production run within the consumer market.  Companies use this as an opportunity to both test and react to new products, ideas, or innovations based on the initial reaction of consumers on an individual level.  Within this process, analytics are used to determine the relative success of a new product offering.  Within this process, companies will launch key analytics to test a products acceptance.  They will also review market performance and compare to similar products and against the business case or the financial plan.  Companies can also measure the effectiveness of their supply chain network, and can apply what is learned from the post launch review to other new products, processes, and procedures to ensure and enhance the product quality.</t>
        </r>
      </text>
    </comment>
    <comment ref="C128" authorId="0" shapeId="0" xr:uid="{00000000-0006-0000-0000-00007F000000}">
      <text>
        <r>
          <rPr>
            <sz val="9"/>
            <color indexed="81"/>
            <rFont val="Tahoma"/>
            <family val="2"/>
          </rPr>
          <t>Measuring the performance of marketing once the product/services are launched. This broadly covers measuring user engagement and product's/service's performance in the market.</t>
        </r>
      </text>
    </comment>
    <comment ref="C129" authorId="0" shapeId="0" xr:uid="{00000000-0006-0000-0000-000080000000}">
      <text>
        <r>
          <rPr>
            <sz val="9"/>
            <color indexed="81"/>
            <rFont val="Tahoma"/>
            <family val="2"/>
          </rPr>
          <t>Conducting customer and market analysis to review progress and identify opportunities for increasing market position. Track and review product/service response through sales reports, website statistics, direct response from customers, and survey reports.</t>
        </r>
      </text>
    </comment>
    <comment ref="C130" authorId="0" shapeId="0" xr:uid="{00000000-0006-0000-0000-000081000000}">
      <text>
        <r>
          <rPr>
            <sz val="9"/>
            <color indexed="81"/>
            <rFont val="Tahoma"/>
            <family val="2"/>
          </rPr>
          <t>Determining the performance of supply chain to all departments and logistics from input to shop floor. Seeking performance reviews at each intersection and communication channels. Review effectiveness of supply chain and distribution to check if it is meeting the demands of the various groups and organizations that are concerned with its activities (groups might include customers, partners, suppliers, and vendors).</t>
        </r>
      </text>
    </comment>
    <comment ref="C131" authorId="0" shapeId="0" xr:uid="{00000000-0006-0000-0000-000082000000}">
      <text>
        <r>
          <rPr>
            <sz val="9"/>
            <color indexed="81"/>
            <rFont val="Tahoma"/>
            <family val="2"/>
          </rPr>
          <t>Collecting and examining raw data with the purpose of drawing conclusions about that information and correlate gaps and efficiencies to the existing supply chain channels. Apply the information to make better business decisions to the related supply chain methodologies to meet efficiency.</t>
        </r>
      </text>
    </comment>
    <comment ref="C132" authorId="0" shapeId="0" xr:uid="{00000000-0006-0000-0000-000083000000}">
      <text>
        <r>
          <rPr>
            <sz val="9"/>
            <color indexed="81"/>
            <rFont val="Tahoma"/>
            <family val="2"/>
          </rPr>
          <t>Identifying the quality and performance of the product/service delivered to customers. Analyze data from the customer feedback, audits, measures of customer satisfaction (such as product quality complaints and recalls), and organizational policies on delivery.</t>
        </r>
      </text>
    </comment>
    <comment ref="C133" authorId="0" shapeId="0" xr:uid="{00000000-0006-0000-0000-000084000000}">
      <text>
        <r>
          <rPr>
            <sz val="9"/>
            <color indexed="81"/>
            <rFont val="Tahoma"/>
            <family val="2"/>
          </rPr>
          <t>Evaluating organization's financial reports and financial reporting processes. Review and document the ROI catered by the product/service delivery to the customer in the market.</t>
        </r>
      </text>
    </comment>
    <comment ref="C134" authorId="0" shapeId="0" xr:uid="{00000000-0006-0000-0000-000085000000}">
      <text>
        <r>
          <rPr>
            <sz val="9"/>
            <color indexed="81"/>
            <rFont val="Tahoma"/>
            <family val="2"/>
          </rPr>
          <t>Analyzing the steps involved in the development of new product, its effect on existing product, resources, and functions related to the development of the new product until its sale in the competitive market place.</t>
        </r>
      </text>
    </comment>
    <comment ref="C135" authorId="0" shapeId="0" xr:uid="{00000000-0006-0000-0000-000086000000}">
      <text>
        <r>
          <rPr>
            <sz val="9"/>
            <color indexed="81"/>
            <rFont val="Tahoma"/>
            <family val="2"/>
          </rPr>
          <t>Determining the attributes necessary to protect and safeguard intellectual assets, maximize the value of IP assets through streamlined process, and collaboration between departments. Focus on needs to safeguard, critical assets, and assets' value.</t>
        </r>
      </text>
    </comment>
    <comment ref="C136" authorId="0" shapeId="0" xr:uid="{00000000-0006-0000-0000-000087000000}">
      <text>
        <r>
          <rPr>
            <sz val="9"/>
            <color indexed="81"/>
            <rFont val="Tahoma"/>
            <family val="2"/>
          </rPr>
          <t>Conducting necessary performance reviews on enforcement of processes and steps to ensure protection. Determine policies and reviews for Manage patents, copyrights, and regulatory requirements [ 19985 ].</t>
        </r>
      </text>
    </comment>
    <comment ref="C137" authorId="0" shapeId="0" xr:uid="{00000000-0006-0000-0000-000088000000}">
      <text>
        <r>
          <rPr>
            <sz val="9"/>
            <color indexed="81"/>
            <rFont val="Tahoma"/>
            <family val="2"/>
          </rPr>
          <t>Reviewing activities in regards to patentability and infringement. The usage of Open Source in commercial product development will be reviewed in regard to licensing, community development, etc.</t>
        </r>
      </text>
    </comment>
    <comment ref="C138" authorId="0" shapeId="0" xr:uid="{00000000-0006-0000-0000-000089000000}">
      <text>
        <r>
          <rPr>
            <sz val="9"/>
            <color indexed="81"/>
            <rFont val="Tahoma"/>
            <family val="2"/>
          </rPr>
          <t>Determining the business need for patents and copyrights. The patents and copyrights are managed by Manage copyrights and patents [11062].</t>
        </r>
      </text>
    </comment>
    <comment ref="C139" authorId="0" shapeId="0" xr:uid="{00000000-0006-0000-0000-00008A000000}">
      <text>
        <r>
          <rPr>
            <sz val="9"/>
            <color indexed="81"/>
            <rFont val="Tahoma"/>
            <family val="2"/>
          </rPr>
          <t>Defining sourcing and procurement requirements for new product technical documentation management. Make sourcing-based decisions that identify the capabilities that will be required in order to launch the new product.   This documentation will be used to support the product following entry into service.  It is compiled and managed in Manage product and process related data [12082], but the capability to manage and maintain this documentation must be defined and established.</t>
        </r>
      </text>
    </comment>
    <comment ref="C140" authorId="0" shapeId="0" xr:uid="{00000000-0006-0000-0000-00008B000000}">
      <text>
        <r>
          <rPr>
            <sz val="9"/>
            <color indexed="81"/>
            <rFont val="Tahoma"/>
            <family val="2"/>
          </rPr>
          <t>Aligning regulatory activities related to managing industry requirements. Train employees on regulatory requirements.  Records for the appropriate regulatory agencies must be maintained and the new product process must be approved by the appropriate regulatory body before it is published to the organization.  The submission lifecycle � i.e. creation, review, and approval of the submission and its components must be managed in a collaborative fashion.</t>
        </r>
      </text>
    </comment>
    <comment ref="C141" authorId="0" shapeId="0" xr:uid="{00000000-0006-0000-0000-00008C000000}">
      <text>
        <r>
          <rPr>
            <sz val="9"/>
            <color indexed="81"/>
            <rFont val="Tahoma"/>
            <family val="2"/>
          </rPr>
          <t>Conducting training and impart learning to existing and new employees. Training will relate to the most recent/enforced regulations of the business to meet Manage regulatory requirements [ 12771 ].</t>
        </r>
      </text>
    </comment>
    <comment ref="C142" authorId="0" shapeId="0" xr:uid="{00000000-0006-0000-0000-00008D000000}">
      <text>
        <r>
          <rPr>
            <sz val="9"/>
            <color indexed="81"/>
            <rFont val="Tahoma"/>
            <family val="2"/>
          </rPr>
          <t>Identifying steps and procedures to manage and regularly update the records for regulatory agencies. Updates will be made to safety procedures, identity and access management, software tools and applications, internal accessibility policies, internal quality parameters, etc.</t>
        </r>
      </text>
    </comment>
    <comment ref="C143" authorId="0" shapeId="0" xr:uid="{00000000-0006-0000-0000-00008E000000}">
      <text>
        <r>
          <rPr>
            <sz val="9"/>
            <color indexed="81"/>
            <rFont val="Tahoma"/>
            <family val="2"/>
          </rPr>
          <t>Determine and follow the timely input and update of regulatory information by assessing reforms, regulatory policies,  and guidelines.</t>
        </r>
      </text>
    </comment>
    <comment ref="C144" authorId="0" shapeId="0" xr:uid="{00000000-0006-0000-0000-00008F000000}">
      <text>
        <r>
          <rPr>
            <sz val="9"/>
            <color indexed="81"/>
            <rFont val="Tahoma"/>
            <family val="2"/>
          </rPr>
          <t>Controlling/authorizing to enable services' and products' data and other critical data of these functions through a well secured storage and accessibility processes backed by siloed applications/IT systems.</t>
        </r>
      </text>
    </comment>
    <comment ref="C145" authorId="0" shapeId="0" xr:uid="{00000000-0006-0000-0000-000090000000}">
      <text>
        <r>
          <rPr>
            <sz val="9"/>
            <color indexed="81"/>
            <rFont val="Tahoma"/>
            <family val="2"/>
          </rPr>
          <t>Controlling the details of materials' storage and utilization, supplier details linked to materials, in a defined sequential manner and ensuring regular updates with permissible accessibility.</t>
        </r>
      </text>
    </comment>
    <comment ref="C146" authorId="0" shapeId="0" xr:uid="{00000000-0006-0000-0000-000091000000}">
      <text>
        <r>
          <rPr>
            <sz val="9"/>
            <color indexed="81"/>
            <rFont val="Tahoma"/>
            <family val="2"/>
          </rPr>
          <t>Managing the purchase details/bills through regular and error free updates to applications. Create manual entries wherever necessary and ensure timely review of the laid processes and systems.</t>
        </r>
      </text>
    </comment>
    <comment ref="C147" authorId="0" shapeId="0" xr:uid="{00000000-0006-0000-0000-000092000000}">
      <text>
        <r>
          <rPr>
            <sz val="9"/>
            <color indexed="81"/>
            <rFont val="Tahoma"/>
            <family val="2"/>
          </rPr>
          <t>Controlling and executing the flow of operations from raw form to finished product in a defined format using industry applications/routing sheets for the specific product/service layout.</t>
        </r>
      </text>
    </comment>
    <comment ref="C148" authorId="0" shapeId="0" xr:uid="{00000000-0006-0000-0000-000093000000}">
      <text>
        <r>
          <rPr>
            <sz val="9"/>
            <color indexed="81"/>
            <rFont val="Tahoma"/>
            <family val="2"/>
          </rPr>
          <t>Direct, supervise, and control the product/service details necessary to execute the process. Adhere to details and descriptions for product/service through identified or guided parameters towards final outcome in the market with due critical analysis formed on organizational objectives.</t>
        </r>
      </text>
    </comment>
    <comment ref="C149" authorId="0" shapeId="0" xr:uid="{00000000-0006-0000-0000-000094000000}">
      <text>
        <r>
          <rPr>
            <sz val="9"/>
            <color indexed="81"/>
            <rFont val="Tahoma"/>
            <family val="2"/>
          </rPr>
          <t>Administering the specifications of the product/service and ensure accessibility for product alteration/new product development.</t>
        </r>
      </text>
    </comment>
    <comment ref="C150" authorId="0" shapeId="0" xr:uid="{00000000-0006-0000-0000-000095000000}">
      <text>
        <r>
          <rPr>
            <sz val="9"/>
            <color indexed="81"/>
            <rFont val="Tahoma"/>
            <family val="2"/>
          </rPr>
          <t>Controlling the details of the product and the input materials. Manage classification throughout the production process, and for future accessibility to new product development or product enrichment.</t>
        </r>
      </text>
    </comment>
    <comment ref="C151" authorId="0" shapeId="0" xr:uid="{00000000-0006-0000-0000-000096000000}">
      <text>
        <r>
          <rPr>
            <sz val="9"/>
            <color indexed="81"/>
            <rFont val="Tahoma"/>
            <family val="2"/>
          </rPr>
          <t>Determining procedures required to assess the sustainability of defined criterion for product/service delivery to customers. Retain results for further review as a procedural practice.</t>
        </r>
      </text>
    </comment>
    <comment ref="C152" authorId="0" shapeId="0" xr:uid="{00000000-0006-0000-0000-000097000000}">
      <text>
        <r>
          <rPr>
            <sz val="9"/>
            <color indexed="81"/>
            <rFont val="Tahoma"/>
            <family val="2"/>
          </rPr>
          <t>Directing and handling data with respect to the procedures followed across different functions and mission critical applications.</t>
        </r>
      </text>
    </comment>
    <comment ref="C153" authorId="0" shapeId="0" xr:uid="{00000000-0006-0000-0000-000098000000}">
      <text>
        <r>
          <rPr>
            <sz val="9"/>
            <color indexed="81"/>
            <rFont val="Tahoma"/>
            <family val="2"/>
          </rPr>
          <t>Identifying and handling data accessed by the permitted touch points. Ensure that no data is accessible to any unnecessary recipient.  Data flow should be controlled through secured access and free from unauthorized access.</t>
        </r>
      </text>
    </comment>
    <comment ref="C154" authorId="0" shapeId="0" xr:uid="{00000000-0006-0000-0000-000099000000}">
      <text>
        <r>
          <rPr>
            <sz val="9"/>
            <color indexed="81"/>
            <rFont val="Tahoma"/>
            <family val="2"/>
          </rPr>
          <t>Determining the requests pertaining to data accessibility. Review the requester details based on internal data security policies and permit data access only if internal policies and data access parameters are met.</t>
        </r>
      </text>
    </comment>
    <comment ref="C155" authorId="0" shapeId="0" xr:uid="{00000000-0006-0000-0000-00009A000000}">
      <text>
        <r>
          <rPr>
            <sz val="9"/>
            <color indexed="81"/>
            <rFont val="Tahoma"/>
            <family val="2"/>
          </rPr>
          <t>Identifying and describing new product or service thoughts based on organizational objectives/targets.</t>
        </r>
      </text>
    </comment>
    <comment ref="C156" authorId="0" shapeId="0" xr:uid="{00000000-0006-0000-0000-00009B000000}">
      <text>
        <r>
          <rPr>
            <sz val="9"/>
            <color indexed="81"/>
            <rFont val="Tahoma"/>
            <family val="2"/>
          </rPr>
          <t>Coordinating R&amp;D activity to identify new technologies to integrate into the revamped portfolio of products/services. Conduct early-stage R&amp;D activity to close gaps between existing solution offerings and changing market expectations. Triangulate appropriate technologies that can support the development of a revised product/service portfolio.</t>
        </r>
      </text>
    </comment>
    <comment ref="C157" authorId="0" shapeId="0" xr:uid="{00000000-0006-0000-0000-00009C000000}">
      <text>
        <r>
          <rPr>
            <sz val="9"/>
            <color indexed="81"/>
            <rFont val="Tahoma"/>
            <family val="2"/>
          </rPr>
          <t>Determining new technologies to revise the portfolio of solution offerings. Identify recently developed technological advances that can be leveraged in the development or advancement of the organization's product/service portfolio. Enlist senior management in conjunction with personnel responsible for the design, processing, and delivery of products/services. Have the organization's research division(s) carry out the process.</t>
        </r>
      </text>
    </comment>
    <comment ref="C158" authorId="0" shapeId="0" xr:uid="{00000000-0006-0000-0000-00009D000000}">
      <text>
        <r>
          <rPr>
            <sz val="9"/>
            <color indexed="81"/>
            <rFont val="Tahoma"/>
            <family val="2"/>
          </rPr>
          <t>Developing new technologies from scratch to integrate into a revised portfolio of solutions. Develop new technological processes, models, and/or implements in-house, with the objective of improving existing solutions or creating new ones. Consider market realities, as well as the portfolio of products/services. Assess the results in conjunction with senior executives and personnel responsible for the design, processing, and delivery of these solutions. Engage the R&amp;D function, and consider external sources such as offshore providers, specialized research agencies, and crowdsourcing communities.</t>
        </r>
      </text>
    </comment>
    <comment ref="C159" authorId="0" shapeId="0" xr:uid="{00000000-0006-0000-0000-00009E000000}">
      <text>
        <r>
          <rPr>
            <sz val="9"/>
            <color indexed="81"/>
            <rFont val="Tahoma"/>
            <family val="2"/>
          </rPr>
          <t>Appraising the feasibility of integrating new technologies, whether developed as a custom solution or adopted from an external source, into revised portfolio of solution offerings. Examine recently developed technological advances for suitability to incorporate them into the concept of revised and/or new solution offerings. Enlist senior management, in consultation with in-house personnel responsible for the design, processing, and delivery of these solutions, as well as key supply-chain stakeholders.</t>
        </r>
      </text>
    </comment>
    <comment ref="C160" authorId="0" shapeId="0" xr:uid="{00000000-0006-0000-0000-00009F000000}">
      <text>
        <r>
          <rPr>
            <sz val="9"/>
            <color indexed="81"/>
            <rFont val="Tahoma"/>
            <family val="2"/>
          </rPr>
          <t>Producing and defining ideologies for new product/service offerings.</t>
        </r>
      </text>
    </comment>
    <comment ref="C161" authorId="0" shapeId="0" xr:uid="{00000000-0006-0000-0000-0000A0000000}">
      <text>
        <r>
          <rPr>
            <sz val="9"/>
            <color indexed="81"/>
            <rFont val="Tahoma"/>
            <family val="2"/>
          </rPr>
          <t>Collecting necessary items, documents, regulatory requirements, etc., based on Generate and define new product/service ideas [ 19698 ]</t>
        </r>
      </text>
    </comment>
    <comment ref="C162" authorId="0" shapeId="0" xr:uid="{00000000-0006-0000-0000-0000A1000000}">
      <text>
        <r>
          <rPr>
            <sz val="9"/>
            <color indexed="81"/>
            <rFont val="Tahoma"/>
            <family val="2"/>
          </rPr>
          <t>Assessing and reviewing the concepts and requirements of Generate and define new product/service ideas [ 19698 ]</t>
        </r>
      </text>
    </comment>
    <comment ref="C163" authorId="0" shapeId="0" xr:uid="{00000000-0006-0000-0000-0000A2000000}">
      <text>
        <r>
          <rPr>
            <sz val="9"/>
            <color indexed="81"/>
            <rFont val="Tahoma"/>
            <family val="2"/>
          </rPr>
          <t>Assessing and reviewing the required inputs and necessary elements such as automation, technology, hardware installation, regulatory requirements, certifications, etc., for new products/services through defined process and analysis.</t>
        </r>
      </text>
    </comment>
    <comment ref="C164" authorId="0" shapeId="0" xr:uid="{00000000-0006-0000-0000-0000A3000000}">
      <text>
        <r>
          <rPr>
            <sz val="9"/>
            <color indexed="81"/>
            <rFont val="Tahoma"/>
            <family val="2"/>
          </rPr>
          <t>Devising ideas and elements necessary for thoughts on new product/service development.</t>
        </r>
      </text>
    </comment>
    <comment ref="C165" authorId="0" shapeId="0" xr:uid="{00000000-0006-0000-0000-0000A4000000}">
      <text>
        <r>
          <rPr>
            <sz val="9"/>
            <color indexed="81"/>
            <rFont val="Tahoma"/>
            <family val="2"/>
          </rPr>
          <t>Defining potential enhancements to current products/services in order to take advantage of a shift in market expectations. Identify how the existing line of products/services may be revised--through enhancements to individual solutions or across-the-board renovations--in order to capitalize on present opportunities in the market.</t>
        </r>
      </text>
    </comment>
    <comment ref="C166" authorId="0" shapeId="0" xr:uid="{00000000-0006-0000-0000-0000A5000000}">
      <text>
        <r>
          <rPr>
            <sz val="9"/>
            <color indexed="81"/>
            <rFont val="Tahoma"/>
            <family val="2"/>
          </rPr>
          <t>Encompassing the identification and capture of new product/ service requirements or potential improvements to current products/services.  Collaborating with members of the supply chain to ensure the feasibility of what is being defined in the requirements. For example, a product with manufacturing requirements that supply chain cannot currently fulfill requires a corporate decision to either upgrade manufacturing capabilities or abandon the new product. Enterprise-level effects and needs must be considered. Depending on the nature of the final product or service, these requirements are often defined as a set of abilities, such as availability or reliability, that influence product development decisions.</t>
        </r>
      </text>
    </comment>
    <comment ref="C167" authorId="0" shapeId="0" xr:uid="{00000000-0006-0000-0000-0000A6000000}">
      <text>
        <r>
          <rPr>
            <sz val="9"/>
            <color indexed="81"/>
            <rFont val="Tahoma"/>
            <family val="2"/>
          </rPr>
          <t>Determining requirements related to the creation of the product/service. Explain potential achievements that could be made.</t>
        </r>
      </text>
    </comment>
    <comment ref="C168" authorId="0" shapeId="0" xr:uid="{00000000-0006-0000-0000-0000A7000000}">
      <text>
        <r>
          <rPr>
            <sz val="9"/>
            <color indexed="81"/>
            <rFont val="Tahoma"/>
            <family val="2"/>
          </rPr>
          <t>Determining the operations of functions related to the product/service in the marketing environment.</t>
        </r>
      </text>
    </comment>
    <comment ref="C169" authorId="0" shapeId="0" xr:uid="{00000000-0006-0000-0000-0000A8000000}">
      <text>
        <r>
          <rPr>
            <sz val="9"/>
            <color indexed="81"/>
            <rFont val="Tahoma"/>
            <family val="2"/>
          </rPr>
          <t>Determining the ability of products and services to work together, exchange and use information in a multi-vendor, multi-network, and multi-service environment.</t>
        </r>
      </text>
    </comment>
    <comment ref="C170" authorId="0" shapeId="0" xr:uid="{00000000-0006-0000-0000-0000A9000000}">
      <text>
        <r>
          <rPr>
            <sz val="9"/>
            <color indexed="81"/>
            <rFont val="Tahoma"/>
            <family val="2"/>
          </rPr>
          <t>Developing safety requirements in line with environmental safety, occupational health and safety, and community health and safety guidelines.</t>
        </r>
      </text>
    </comment>
    <comment ref="C171" authorId="0" shapeId="0" xr:uid="{00000000-0006-0000-0000-0000AA000000}">
      <text>
        <r>
          <rPr>
            <sz val="9"/>
            <color indexed="81"/>
            <rFont val="Tahoma"/>
            <family val="2"/>
          </rPr>
          <t>Implementing security requirements through authentication and encryption of CE device data stream.  Utilize security measures such as cryptographic protocols and hardware security (smart cards).</t>
        </r>
      </text>
    </comment>
    <comment ref="C172" authorId="0" shapeId="0" xr:uid="{00000000-0006-0000-0000-0000AB000000}">
      <text>
        <r>
          <rPr>
            <sz val="9"/>
            <color indexed="81"/>
            <rFont val="Tahoma"/>
            <family val="2"/>
          </rPr>
          <t xml:space="preserve">Meeting regulatory requirements set forth by such directives as RoHS, WEEE, ELV, and REACH. </t>
        </r>
      </text>
    </comment>
    <comment ref="C173" authorId="0" shapeId="0" xr:uid="{00000000-0006-0000-0000-0000AC000000}">
      <text>
        <r>
          <rPr>
            <sz val="9"/>
            <color indexed="81"/>
            <rFont val="Tahoma"/>
            <family val="2"/>
          </rPr>
          <t>Complying with consumer electronic industry standards developed by the Consumer Technology Association (CTA).</t>
        </r>
      </text>
    </comment>
    <comment ref="C174" authorId="0" shapeId="0" xr:uid="{00000000-0006-0000-0000-0000AD000000}">
      <text>
        <r>
          <rPr>
            <sz val="9"/>
            <color indexed="81"/>
            <rFont val="Tahoma"/>
            <family val="2"/>
          </rPr>
          <t xml:space="preserve">Identifying and creating steps and tools to develop the user experience. </t>
        </r>
      </text>
    </comment>
    <comment ref="C175" authorId="0" shapeId="0" xr:uid="{00000000-0006-0000-0000-0000AE000000}">
      <text>
        <r>
          <rPr>
            <sz val="9"/>
            <color indexed="81"/>
            <rFont val="Tahoma"/>
            <family val="2"/>
          </rPr>
          <t>Productizing the service by defining the scope of the service/cost.  Target market for the service and make the service more tangible.</t>
        </r>
      </text>
    </comment>
    <comment ref="C176" authorId="0" shapeId="0" xr:uid="{00000000-0006-0000-0000-0000AF000000}">
      <text>
        <r>
          <rPr>
            <sz val="9"/>
            <color indexed="81"/>
            <rFont val="Tahoma"/>
            <family val="2"/>
          </rPr>
          <t xml:space="preserve">Defining SLAs (Service Level Agreement) and service level KPIs (Key Performance Indicator). </t>
        </r>
      </text>
    </comment>
    <comment ref="C177" authorId="0" shapeId="0" xr:uid="{00000000-0006-0000-0000-0000B0000000}">
      <text>
        <r>
          <rPr>
            <sz val="9"/>
            <color indexed="81"/>
            <rFont val="Tahoma"/>
            <family val="2"/>
          </rPr>
          <t>Establishing areas of growth and further development of product/service mix, customization, market based changes, etc., to further demonstrate value to the customer in the competition.</t>
        </r>
      </text>
    </comment>
    <comment ref="C178" authorId="0" shapeId="0" xr:uid="{00000000-0006-0000-0000-0000B1000000}">
      <text>
        <r>
          <rPr>
            <sz val="9"/>
            <color indexed="81"/>
            <rFont val="Tahoma"/>
            <family val="2"/>
          </rPr>
          <t>Developing new products/services from scratch, including all activities associated with the design, prototyping, evaluation, and market testing of these planned offerings.</t>
        </r>
      </text>
    </comment>
    <comment ref="C179" authorId="0" shapeId="0" xr:uid="{00000000-0006-0000-0000-0000B2000000}">
      <text>
        <r>
          <rPr>
            <sz val="9"/>
            <color indexed="81"/>
            <rFont val="Tahoma"/>
            <family val="2"/>
          </rPr>
          <t>Sketching and standardizing product and service based on the market. Analyze  the data market competitiveness and innovation attained for the product and service development.</t>
        </r>
      </text>
    </comment>
    <comment ref="C180" authorId="0" shapeId="0" xr:uid="{00000000-0006-0000-0000-0000B3000000}">
      <text>
        <r>
          <rPr>
            <sz val="9"/>
            <color indexed="81"/>
            <rFont val="Tahoma"/>
            <family val="2"/>
          </rPr>
          <t>Allocating resources to the design, development, and evaluation of product/service concepts. Allocate funds, personnel, and time for developing the new and/or revised products/services. Begin to design the potential new product/service concepts that have been prioritized and selected for further development.</t>
        </r>
      </text>
    </comment>
    <comment ref="C181" authorId="0" shapeId="0" xr:uid="{00000000-0006-0000-0000-0000B4000000}">
      <text>
        <r>
          <rPr>
            <sz val="9"/>
            <color indexed="81"/>
            <rFont val="Tahoma"/>
            <family val="2"/>
          </rPr>
          <t>Determining essential elements for collaborators involved in blueprint/development of product/service.</t>
        </r>
      </text>
    </comment>
    <comment ref="C182" authorId="0" shapeId="0" xr:uid="{00000000-0006-0000-0000-0000B5000000}">
      <text>
        <r>
          <rPr>
            <sz val="9"/>
            <color indexed="81"/>
            <rFont val="Tahoma"/>
            <family val="2"/>
          </rPr>
          <t>Preparing a business-level business case and a technical feasibility assessment in order to move the product/service projects forward. Weigh the costs and benefits of designing, developing, and evaluating the shortlisted product/service concepts. Prepare a business case to justify the product/service projects. Conduct a technical appraisal to ensure that the organization has the technical know-how and resources to further develop these concepts.</t>
        </r>
      </text>
    </comment>
    <comment ref="C183" authorId="0" shapeId="0" xr:uid="{00000000-0006-0000-0000-0000B6000000}">
      <text>
        <r>
          <rPr>
            <sz val="9"/>
            <color indexed="81"/>
            <rFont val="Tahoma"/>
            <family val="2"/>
          </rPr>
          <t>Creating design specifications. Create specifications for the design of new or revised product/service concepts as a measure to meet during development. Have the senior functional-level solutioning or design staff create a framework of compliance standards for these products/services.</t>
        </r>
      </text>
    </comment>
    <comment ref="C184" authorId="0" shapeId="0" xr:uid="{00000000-0006-0000-0000-0000B7000000}">
      <text>
        <r>
          <rPr>
            <sz val="9"/>
            <color indexed="81"/>
            <rFont val="Tahoma"/>
            <family val="2"/>
          </rPr>
          <t>Determining the usability and user experience of products and the business impact it creates.</t>
        </r>
      </text>
    </comment>
    <comment ref="C185" authorId="0" shapeId="0" xr:uid="{00000000-0006-0000-0000-0000B8000000}">
      <text>
        <r>
          <rPr>
            <sz val="9"/>
            <color indexed="81"/>
            <rFont val="Tahoma"/>
            <family val="2"/>
          </rPr>
          <t>Providing warranty plan and pricing specifications for recommendation.</t>
        </r>
      </text>
    </comment>
    <comment ref="C186" authorId="0" shapeId="0" xr:uid="{00000000-0006-0000-0000-0000B9000000}">
      <text>
        <r>
          <rPr>
            <sz val="9"/>
            <color indexed="81"/>
            <rFont val="Tahoma"/>
            <family val="2"/>
          </rPr>
          <t>Documenting requirements to meet in the design of new or revised products/services. Specify technical, quality, and costing requirements, as well as ergonomic, safety, and servicing requirements for such products/services. Ensure the information presented can be understood by the personnel executing the design and includes examples, anecdotal references, and illustrations.</t>
        </r>
      </text>
    </comment>
    <comment ref="C187" authorId="0" shapeId="0" xr:uid="{00000000-0006-0000-0000-0000BA000000}">
      <text>
        <r>
          <rPr>
            <sz val="9"/>
            <color indexed="81"/>
            <rFont val="Tahoma"/>
            <family val="2"/>
          </rPr>
          <t>Conducting any mandatory and elective appraisals of the product/service design specifications in order to ensure compliance with external standards. Carry out external reviews of specifications created for the development of new product/service designs. Conduct mandatory appraisals such as legal and regulatory, as well as any optional assessments that, for instance, pitch the specifications against industrial benchmarks.</t>
        </r>
      </text>
    </comment>
    <comment ref="C188" authorId="0" shapeId="0" xr:uid="{00000000-0006-0000-0000-0000BB000000}">
      <text>
        <r>
          <rPr>
            <sz val="9"/>
            <color indexed="81"/>
            <rFont val="Tahoma"/>
            <family val="2"/>
          </rPr>
          <t>Creating a sketch of the customer focused product/service in Develop and Manage Products and Services [ 10003 ].</t>
        </r>
      </text>
    </comment>
    <comment ref="C189" authorId="0" shapeId="0" xr:uid="{00000000-0006-0000-0000-0000BC000000}">
      <text>
        <r>
          <rPr>
            <sz val="9"/>
            <color indexed="81"/>
            <rFont val="Tahoma"/>
            <family val="2"/>
          </rPr>
          <t>Carrying out the steps necessary to appropriately manufacture correct parts.  This includes designing application, product hardware, mold, casting, mechanical, and electrical aspects of the product.</t>
        </r>
      </text>
    </comment>
    <comment ref="C190" authorId="0" shapeId="0" xr:uid="{00000000-0006-0000-0000-0000BD000000}">
      <text>
        <r>
          <rPr>
            <sz val="9"/>
            <color indexed="81"/>
            <rFont val="Tahoma"/>
            <family val="2"/>
          </rPr>
          <t>Creating product application service view to allow for product servicing and refurbishing.</t>
        </r>
      </text>
    </comment>
    <comment ref="C191" authorId="0" shapeId="0" xr:uid="{00000000-0006-0000-0000-0000BE000000}">
      <text>
        <r>
          <rPr>
            <sz val="9"/>
            <color indexed="81"/>
            <rFont val="Tahoma"/>
            <family val="2"/>
          </rPr>
          <t xml:space="preserve">Replacing core components and republishing. </t>
        </r>
      </text>
    </comment>
    <comment ref="C192" authorId="0" shapeId="0" xr:uid="{00000000-0006-0000-0000-0000BF000000}">
      <text>
        <r>
          <rPr>
            <sz val="9"/>
            <color indexed="81"/>
            <rFont val="Tahoma"/>
            <family val="2"/>
          </rPr>
          <t>Reviewing the design and approach for troubleshooting the product.</t>
        </r>
      </text>
    </comment>
    <comment ref="C193" authorId="0" shapeId="0" xr:uid="{00000000-0006-0000-0000-0000C0000000}">
      <text>
        <r>
          <rPr>
            <sz val="9"/>
            <color indexed="81"/>
            <rFont val="Tahoma"/>
            <family val="2"/>
          </rPr>
          <t>Designing the BOM-Bill of material, manufacturing BOM and Service BOMA bill of materials list for all the raw materials and components/parts used in the producing end product.</t>
        </r>
      </text>
    </comment>
    <comment ref="C194" authorId="0" shapeId="0" xr:uid="{00000000-0006-0000-0000-0000C1000000}">
      <text>
        <r>
          <rPr>
            <sz val="9"/>
            <color indexed="81"/>
            <rFont val="Tahoma"/>
            <family val="2"/>
          </rPr>
          <t>Designing hardware and software upgrade techniques.</t>
        </r>
      </text>
    </comment>
    <comment ref="C195" authorId="0" shapeId="0" xr:uid="{00000000-0006-0000-0000-0000C2000000}">
      <text>
        <r>
          <rPr>
            <sz val="9"/>
            <color indexed="81"/>
            <rFont val="Tahoma"/>
            <family val="2"/>
          </rPr>
          <t>Building prototypes for shortlisted product/service concepts. Develop prototypes for those product/service concepts that have been identified for further development. Provide proof-of-concepts, and test any processes involved. Build prototypes in line with the design specifications already outlined. Enlist the solutioning and/or design staff.</t>
        </r>
      </text>
    </comment>
    <comment ref="C196" authorId="0" shapeId="0" xr:uid="{00000000-0006-0000-0000-0000C3000000}">
      <text>
        <r>
          <rPr>
            <sz val="9"/>
            <color indexed="81"/>
            <rFont val="Tahoma"/>
            <family val="2"/>
          </rPr>
          <t>Creating the new manufacturing/delivery processes for the new products/services, and testing them to ensure proper functioning. Create the production/delivery process for the prototypes that have been built for the new products/services. Conduct trial-runs to test these processes and their integration with the organization's other processes.</t>
        </r>
      </text>
    </comment>
    <comment ref="C197" authorId="0" shapeId="0" xr:uid="{00000000-0006-0000-0000-0000C4000000}">
      <text>
        <r>
          <rPr>
            <sz val="9"/>
            <color indexed="81"/>
            <rFont val="Tahoma"/>
            <family val="2"/>
          </rPr>
          <t>Eliminating any problems relating to utility of the product/service over the course of its expected lifetime. Tweak the prototype in order to comply with the required quality and reliability standards. Further refine the prototype, so it may be subjected to testing.</t>
        </r>
      </text>
    </comment>
    <comment ref="C198" authorId="0" shapeId="0" xr:uid="{00000000-0006-0000-0000-0000C5000000}">
      <text>
        <r>
          <rPr>
            <sz val="9"/>
            <color indexed="81"/>
            <rFont val="Tahoma"/>
            <family val="2"/>
          </rPr>
          <t>Carrying out an in-house appraisal of the prototypes in order to validate design and feasibility. Test the product/service prototypes to confirm their compliance with design and usability standards. Corroborate the viability of the design, and validate the feasibility of their production. Identify any areas for improvement.</t>
        </r>
      </text>
    </comment>
    <comment ref="C199" authorId="0" shapeId="0" xr:uid="{00000000-0006-0000-0000-0000C6000000}">
      <text>
        <r>
          <rPr>
            <sz val="9"/>
            <color indexed="81"/>
            <rFont val="Tahoma"/>
            <family val="2"/>
          </rPr>
          <t xml:space="preserve">Identifying performance parameters. Determine the parameters to measure performance of the design and development of the product/service concepts into prototypes. </t>
        </r>
      </text>
    </comment>
    <comment ref="C200" authorId="0" shapeId="0" xr:uid="{00000000-0006-0000-0000-0000C7000000}">
      <text>
        <r>
          <rPr>
            <sz val="9"/>
            <color indexed="81"/>
            <rFont val="Tahoma"/>
            <family val="2"/>
          </rPr>
          <t>Interacting with suppliers and manufactures to determine design decisions. Collaborate with vendors, suppliers, contractors, and subcontractors to verify feasibility of co-producing the prototype's design. Ensure that efforts can be coordinated with other stakeholders in the organization's supply chain ecosystem at the time of manufacturing, producing, or packaging the finished product/service.</t>
        </r>
      </text>
    </comment>
    <comment ref="C201" authorId="0" shapeId="0" xr:uid="{00000000-0006-0000-0000-0000C8000000}">
      <text>
        <r>
          <rPr>
            <sz val="9"/>
            <color indexed="81"/>
            <rFont val="Tahoma"/>
            <family val="2"/>
          </rPr>
          <t>Expanding on the marketplace analysis that took place earlier in the product development lifecycle by testing the market against offerings. The results from this in-depth analysis will help the organization finalize product/service characteristics and technical requirements and also identify any needed changes in the manufacturing and delivery processes that support market delivery.  To prepare a detailed market study that accounts for any changes in the global environment, the organization may want to conduct a series of interviews, workshops, and focus groups with potential and existing customers.</t>
        </r>
      </text>
    </comment>
    <comment ref="C202" authorId="0" shapeId="0" xr:uid="{00000000-0006-0000-0000-0000C9000000}">
      <text>
        <r>
          <rPr>
            <sz val="9"/>
            <color indexed="81"/>
            <rFont val="Tahoma"/>
            <family val="2"/>
          </rPr>
          <t>Composing a detailed study of the market ecosystem in light of new products/services. Conduct a detailed analysis of the targeted market(s) in order to Introduce new products/services [10077]. Examine the competition, market size and growth rate, market trends, customer segments and their characteristics, market influencers, distribution channels, and profitability. Enlist in-house marketing and/or solutioning teams, or outsource to specialized professional services agencies.</t>
        </r>
      </text>
    </comment>
    <comment ref="C203" authorId="0" shapeId="0" xr:uid="{00000000-0006-0000-0000-0000CA000000}">
      <text>
        <r>
          <rPr>
            <sz val="9"/>
            <color indexed="81"/>
            <rFont val="Tahoma"/>
            <family val="2"/>
          </rPr>
          <t>Conducting both qualitative and quantitative studies to determine the fit between the newly developed products/services and the customers. Conduct external tests of the new product/service, and then refine them to maximize the customer uptake. Gather feedback from prospective customers and targeted populations by conducting surveys, focus groups, interviews, and detailed studies. Enlist professional services such as public relations or market research organizations.</t>
        </r>
      </text>
    </comment>
    <comment ref="C204" authorId="0" shapeId="0" xr:uid="{00000000-0006-0000-0000-0000CB000000}">
      <text>
        <r>
          <rPr>
            <sz val="9"/>
            <color indexed="81"/>
            <rFont val="Tahoma"/>
            <family val="2"/>
          </rPr>
          <t>Finalizing the characteristics of new products/services by appropriately weighing feedback from prospective customers against a cost-benefit analysis in order to produce a profitable business proposition. Refine the attributes of the newly developed products/services, in light of the feedback and insights collected during Conduct customer tests and interviews [10094]. Revisit the high-level business case to justify the resources assigned to the product/service project against the anticipated benefits.</t>
        </r>
      </text>
    </comment>
    <comment ref="C205" authorId="0" shapeId="0" xr:uid="{00000000-0006-0000-0000-0000CC000000}">
      <text>
        <r>
          <rPr>
            <sz val="9"/>
            <color indexed="81"/>
            <rFont val="Tahoma"/>
            <family val="2"/>
          </rPr>
          <t>Reassessing the technical requirements in light of the final product/service attributes. Revisit the technical assessment to revalidate the organization's capacity for progressing with new product/service projects, in light of the revised product/service characteristics.</t>
        </r>
      </text>
    </comment>
    <comment ref="C206" authorId="0" shapeId="0" xr:uid="{00000000-0006-0000-0000-0000CD000000}">
      <text>
        <r>
          <rPr>
            <sz val="9"/>
            <color indexed="81"/>
            <rFont val="Tahoma"/>
            <family val="2"/>
          </rPr>
          <t>Devising business plans and procedures for manufacturing/operations/production and delivery of services offered by the organization. Further in general terms the total amount of output that the manufacturing department is responsible to produce for each period.</t>
        </r>
      </text>
    </comment>
    <comment ref="C207" authorId="0" shapeId="0" xr:uid="{00000000-0006-0000-0000-0000CE000000}">
      <text>
        <r>
          <rPr>
            <sz val="9"/>
            <color indexed="81"/>
            <rFont val="Tahoma"/>
            <family val="2"/>
          </rPr>
          <t>Developing and/or sourcing the essential machinery needed for creating purpose-built processes, as well as the raw materials, to produce the new products/services. Either design the equipment and materials needed internally, or source from external vendors. Obtain the feedstock or raw materials needed to prepare the finished products, as well as the machinery � hardware and software � needed to arrange production lines, factory operations, assemblies, and manufacturing processes. Revisit the technologies that underpin the new or revised products/services in order to source the right equipment and materials.</t>
        </r>
      </text>
    </comment>
    <comment ref="C208" authorId="0" shapeId="0" xr:uid="{00000000-0006-0000-0000-0000CF000000}">
      <text>
        <r>
          <rPr>
            <sz val="9"/>
            <color indexed="81"/>
            <rFont val="Tahoma"/>
            <family val="2"/>
          </rPr>
          <t>Identifying any changes that need to be effectuated in the organization's internal processes for manufacturing, and delivering the newly developed products/services. Determine if any changes need to be made to the production and distribution processes, in light of the new products/services. Begin production process planning. Prepare for factory layout planning. Generate shop-floor instructions and changes to the supply chain.</t>
        </r>
      </text>
    </comment>
    <comment ref="C209" authorId="0" shapeId="0" xr:uid="{00000000-0006-0000-0000-0000D0000000}">
      <text>
        <r>
          <rPr>
            <sz val="9"/>
            <color indexed="81"/>
            <rFont val="Tahoma"/>
            <family val="2"/>
          </rPr>
          <t>Requesting changes in the production and/or delivery operations for processing the new or revised products/services. Rectify any problems identified in the manufacturing or delivery processes (through Monitor production runs [11417]). Seek changes in components, repair machinery, optimize production lines, and tweak factory assemblies through a formal notice to the concerned division, known as an engineering change order.</t>
        </r>
      </text>
    </comment>
    <comment ref="C210" authorId="0" shapeId="0" xr:uid="{00000000-0006-0000-0000-0000D1000000}">
      <text>
        <r>
          <rPr>
            <sz val="9"/>
            <color indexed="81"/>
            <rFont val="Tahoma"/>
            <family val="2"/>
          </rPr>
          <t>Finalizing production process or methodology. Install and initiate the production process to manufacture the new products, using the equipment and machinery already assembled. In the case of new services, implement delivery processes and methodologies. Validate processes for the accuracy of their operation and proper functioning.</t>
        </r>
      </text>
    </comment>
    <comment ref="C211" authorId="0" shapeId="0" xr:uid="{00000000-0006-0000-0000-0000D2000000}">
      <text>
        <r>
          <rPr>
            <sz val="9"/>
            <color indexed="81"/>
            <rFont val="Tahoma"/>
            <family val="2"/>
          </rPr>
          <t xml:space="preserve">Regularly monitoring production runs of the production and/or delivery operations. </t>
        </r>
      </text>
    </comment>
    <comment ref="C212" authorId="0" shapeId="0" xr:uid="{00000000-0006-0000-0000-0000D3000000}">
      <text>
        <r>
          <rPr>
            <sz val="9"/>
            <color indexed="81"/>
            <rFont val="Tahoma"/>
            <family val="2"/>
          </rPr>
          <t>Verifying the measures/processes/techniques through systems and tools involved in the introduction of products and services.</t>
        </r>
      </text>
    </comment>
    <comment ref="C213" authorId="0" shapeId="0" xr:uid="{00000000-0006-0000-0000-0000D4000000}">
      <text>
        <r>
          <rPr>
            <sz val="9"/>
            <color indexed="81"/>
            <rFont val="Tahoma"/>
            <family val="2"/>
          </rPr>
          <t>Outlining process groups related to understanding markets, customers, and capabilities; developing marketing strategies; executing marketing plans; developing sales strategies; developing and managing marketing plans; and managing sales partners and alliances.</t>
        </r>
      </text>
    </comment>
    <comment ref="C214" authorId="0" shapeId="0" xr:uid="{00000000-0006-0000-0000-0000D5000000}">
      <text>
        <r>
          <rPr>
            <sz val="9"/>
            <color indexed="81"/>
            <rFont val="Tahoma"/>
            <family val="2"/>
          </rPr>
          <t>Making sense of the market and customers to identify the right opportunities to be capitalized, given the organization's competencies. Discern trends and shift in the market and customers. Identify the right market opportunities that fit closely with the organization's capabilities and strategy by gathering intelligence on various attributes of different market/customer segments.</t>
        </r>
      </text>
    </comment>
    <comment ref="C215" authorId="0" shapeId="0" xr:uid="{00000000-0006-0000-0000-0000D6000000}">
      <text>
        <r>
          <rPr>
            <sz val="9"/>
            <color indexed="81"/>
            <rFont val="Tahoma"/>
            <family val="2"/>
          </rPr>
          <t>Gathering intelligence on the market and customers. Closely examine the inherent attributes and collective behavior of the various market and customer segments. Track trends in the market. Determine what drives the customers to make purchasing decisions in order to identify opportunities in the market.</t>
        </r>
      </text>
    </comment>
    <comment ref="C216" authorId="0" shapeId="0" xr:uid="{00000000-0006-0000-0000-0000D7000000}">
      <text>
        <r>
          <rPr>
            <sz val="9"/>
            <color indexed="81"/>
            <rFont val="Tahoma"/>
            <family val="2"/>
          </rPr>
          <t>Carrying out research studies to understand the behavior of customers and the realities of the market. Undertake research to understand the market conditions as well as the characteristics, drives, and desires of prospective customers. Gather highly contextualized intelligence through primary and secondary research methods, with the objective of gaining insights over how to best seize a market opportunity. Consider assistance from professional research services.</t>
        </r>
      </text>
    </comment>
    <comment ref="C218" authorId="0" shapeId="0" xr:uid="{00000000-0006-0000-0000-0000D8000000}">
      <text>
        <r>
          <rPr>
            <sz val="9"/>
            <color indexed="81"/>
            <rFont val="Tahoma"/>
            <family val="2"/>
          </rPr>
          <t>Identifying a section of the customer population to target for marketing products/services. Create segments within the customer population for targeted marketing campaigns, which increase the efficacy of marketing outlay. Determine the right customer segments, craft effective marketing messages, and efficiently communicate them. Determine the optimal pricing mix. Consider assistance from professional services for market segmentation studies, with coordination and oversight from the marketing/sales functions.</t>
        </r>
      </text>
    </comment>
    <comment ref="C220" authorId="0" shapeId="0" xr:uid="{00000000-0006-0000-0000-0000D9000000}">
      <text>
        <r>
          <rPr>
            <sz val="9"/>
            <color indexed="81"/>
            <rFont val="Tahoma"/>
            <family val="2"/>
          </rPr>
          <t>Examining large-scale shifts and trends, with relevance to the organization's products/services. Vet the industrial and larger market landscape to identify broad-based movements that could have a direct or tangential impact on the uptake of the organization's products/services. Examine, among other things, the market capitalization of similar products, the profitability of organizations offering competing products/services, the stock price of key vendors/suppliers in the organizational value-chain, the rate and scale of innovation activity in the organization's product/service category, the price and availability of raw materials, and the shelf-life of similar products/services. Conduct primary and secondary research, and consider enlisting professional services.</t>
        </r>
      </text>
    </comment>
    <comment ref="C221" authorId="0" shapeId="0" xr:uid="{00000000-0006-0000-0000-0000DA000000}">
      <text>
        <r>
          <rPr>
            <sz val="9"/>
            <color indexed="81"/>
            <rFont val="Tahoma"/>
            <family val="2"/>
          </rPr>
          <t>Examining the strengths and weaknesses of competing organizations. Assess competing organizations for offerings, product strategy, marketing and delivery channels, etc. Analyze the usability experience, durability, USP, and other key attributes of competing and substitute products. Gather competitive intelligence, and consider enlisting professional services.</t>
        </r>
      </text>
    </comment>
    <comment ref="C222" authorId="0" shapeId="0" xr:uid="{00000000-0006-0000-0000-0000DB000000}">
      <text>
        <r>
          <rPr>
            <sz val="9"/>
            <color indexed="81"/>
            <rFont val="Tahoma"/>
            <family val="2"/>
          </rPr>
          <t>Examining the brands owned and products offered in the market. Determine the relative position of the existing products/brands in the marketplace.</t>
        </r>
      </text>
    </comment>
    <comment ref="C223" authorId="0" shapeId="0" xr:uid="{00000000-0006-0000-0000-0000DC000000}">
      <text>
        <r>
          <rPr>
            <sz val="9"/>
            <color indexed="81"/>
            <rFont val="Tahoma"/>
            <family val="2"/>
          </rPr>
          <t>Understanding the culture and environment in which you're operating. Analyze how internal decision-making, thought processes, financial circumstances, and more affect the ability to bring new products to market. Survey or analyze the market into which the products would be introduced.</t>
        </r>
      </text>
    </comment>
    <comment ref="C224" authorId="0" shapeId="0" xr:uid="{00000000-0006-0000-0000-0000DD000000}">
      <text>
        <r>
          <rPr>
            <sz val="9"/>
            <color indexed="81"/>
            <rFont val="Tahoma"/>
            <family val="2"/>
          </rPr>
          <t>Appraising market opportunities by quantifying and subjecting them to prioritization, as well as validation tests. Closely examine the market opportunities that have been identified by Perform customer and market intelligence analysis [10106]. Triangulate those opportunities to capitalize by finding a fit between identified opportunities and the composite of organizational capabilities and business strategy.</t>
        </r>
      </text>
    </comment>
    <comment ref="C225" authorId="0" shapeId="0" xr:uid="{00000000-0006-0000-0000-0000DE000000}">
      <text>
        <r>
          <rPr>
            <sz val="9"/>
            <color indexed="81"/>
            <rFont val="Tahoma"/>
            <family val="2"/>
          </rPr>
          <t>Attaching quantifiable indicators to opportunities that have been identified in the market. Compute estimated figures of the approximate value that can be captured with the provision of existing products/services (i.e., the extent of financial benefits that can be reaped in the market).</t>
        </r>
      </text>
    </comment>
    <comment ref="C226" authorId="0" shapeId="0" xr:uid="{00000000-0006-0000-0000-0000DF000000}">
      <text>
        <r>
          <rPr>
            <sz val="9"/>
            <color indexed="81"/>
            <rFont val="Tahoma"/>
            <family val="2"/>
          </rPr>
          <t xml:space="preserve">Identifying the targeted segment of customers. Deduce those particular customer segments that are to be targeted from among the market segments. </t>
        </r>
      </text>
    </comment>
    <comment ref="C228" authorId="0" shapeId="0" xr:uid="{00000000-0006-0000-0000-0000E0000000}">
      <text>
        <r>
          <rPr>
            <sz val="9"/>
            <color indexed="81"/>
            <rFont val="Tahoma"/>
            <family val="2"/>
          </rPr>
          <t>Creating an index of market opportunities, and arrange them in order of preference. Prioritize based on the opportunities' adherence to the overall business strategy. Correlate with the competencies and capacities that the organization, as a whole, processes.</t>
        </r>
      </text>
    </comment>
    <comment ref="C229" authorId="0" shapeId="0" xr:uid="{00000000-0006-0000-0000-0000E1000000}">
      <text>
        <r>
          <rPr>
            <sz val="9"/>
            <color indexed="81"/>
            <rFont val="Tahoma"/>
            <family val="2"/>
          </rPr>
          <t>Confirming the practicability and reasonableness of the market opportunities that have been identified. Give substance to the real-time feasibility of the market opportunities.</t>
        </r>
      </text>
    </comment>
    <comment ref="C232" authorId="0" shapeId="0" xr:uid="{00000000-0006-0000-0000-0000E2000000}">
      <text>
        <r>
          <rPr>
            <sz val="9"/>
            <color indexed="81"/>
            <rFont val="Tahoma"/>
            <family val="2"/>
          </rPr>
          <t>Charting a strategic course for marketing products/services. This will include defining the value proposition, creating a mechanism for pricing, and determining the right mix of marketing channels. Create a specific positioning and branding for the organization's offerings. Enlist marketing head to lead, with inputs from the business development and sales functions.</t>
        </r>
      </text>
    </comment>
    <comment ref="C233" authorId="0" shapeId="0" xr:uid="{00000000-0006-0000-0000-0000E3000000}">
      <text>
        <r>
          <rPr>
            <sz val="9"/>
            <color indexed="81"/>
            <rFont val="Tahoma"/>
            <family val="2"/>
          </rPr>
          <t>Refining the attributes of organizational offerings to define their value proposition for the customer. Clearly define the suite of offerings in terms of the value delivered, from the perspective of what the customer desires. Validate the benefits delivered to the customers against target market segments, using techniques such as minimum viable product. Position brands for the respective products/services, in line with their unique value proposition and aligned with customers needs.</t>
        </r>
      </text>
    </comment>
    <comment ref="C234" authorId="0" shapeId="0" xr:uid="{00000000-0006-0000-0000-0000E4000000}">
      <text>
        <r>
          <rPr>
            <sz val="9"/>
            <color indexed="81"/>
            <rFont val="Tahoma"/>
            <family val="2"/>
          </rPr>
          <t>Defining problem(s) that the organization's products/services solve for the customers, thereby determining how they are positioned in the market. Refine the product/service concepts from the perspective of customers. Succinctly outline the problem the organization's offerings solves for the customers, making a case for why the customer should buy a product or use a service. Define the offering's unique value.</t>
        </r>
      </text>
    </comment>
    <comment ref="C235" authorId="0" shapeId="0" xr:uid="{00000000-0006-0000-0000-0000E5000000}">
      <text>
        <r>
          <rPr>
            <sz val="9"/>
            <color indexed="81"/>
            <rFont val="Tahoma"/>
            <family val="2"/>
          </rPr>
          <t>Boosting the attractiveness of products/services to the targeted customers, and creating a unique brand projection around these features. Identify and enhance those product/service features that reinforce the attractiveness of these offerings, for these segment of customers. Underscore the perceived value delivered to the customers by clearly specifying the relevance and desirability of these products/services. Once it has been clarified how the organization's offerings meet the customer's expectations or deliver specific benefits, position the brands around these benefits.</t>
        </r>
      </text>
    </comment>
    <comment ref="C236" authorId="0" shapeId="0" xr:uid="{00000000-0006-0000-0000-0000E6000000}">
      <text>
        <r>
          <rPr>
            <sz val="9"/>
            <color indexed="81"/>
            <rFont val="Tahoma"/>
            <family val="2"/>
          </rPr>
          <t>Validating the desirability of the perceived value delivered by the organization's offerings, to the targeted customer segment. Substantiate the value of the benefits accrued to the customers through the organization's offerings. Justify the value proposition in light of the targeted segments by gathering feedback (using teaser demonstrations, surveys, interviews, primary research studies, and customer case studies). Corroborate the benefits of the organization's offerings.</t>
        </r>
      </text>
    </comment>
    <comment ref="C237" authorId="0" shapeId="0" xr:uid="{00000000-0006-0000-0000-0000E7000000}">
      <text>
        <r>
          <rPr>
            <sz val="9"/>
            <color indexed="81"/>
            <rFont val="Tahoma"/>
            <family val="2"/>
          </rPr>
          <t>Creating branding collaterals and campaigns that carve a significant and differentiated presence for the organization's offerings. Create new collaterals, which include names, designs, and symbols, for their products/services. Ensure collaterals reflect the unique value proposition of the respective offerings through a consistent theme. Create advertising and promotion campaigns.</t>
        </r>
      </text>
    </comment>
    <comment ref="C238" authorId="0" shapeId="0" xr:uid="{00000000-0006-0000-0000-0000E8000000}">
      <text>
        <r>
          <rPr>
            <sz val="9"/>
            <color indexed="81"/>
            <rFont val="Tahoma"/>
            <family val="2"/>
          </rPr>
          <t>Creating a pricing strategy and mechanism that aligns with the benefits of the products/services, as perceived by customers. Chart a strategic course and a methodology that can guide the pricing of products/services. Draw heavily from the customer value proposition, and balance the expectations of different divisions inside the organization, while delivering the maximum ROI.</t>
        </r>
      </text>
    </comment>
    <comment ref="C240" authorId="0" shapeId="0" xr:uid="{00000000-0006-0000-0000-0000E9000000}">
      <text>
        <r>
          <rPr>
            <sz val="9"/>
            <color indexed="81"/>
            <rFont val="Tahoma"/>
            <family val="2"/>
          </rPr>
          <t>Creating a framework that allows for a uniform methodology while determining the price of individual offerings. Devise a blueprint for establishing the pricing of specific products/services. Create guidelines that factor in the cost of production/servicing, price sensitivity, product lifecycle, and the price of competing/substitute products.</t>
        </r>
      </text>
    </comment>
    <comment ref="C242" authorId="0" shapeId="0" xr:uid="{00000000-0006-0000-0000-0000EA000000}">
      <text>
        <r>
          <rPr>
            <sz val="9"/>
            <color indexed="81"/>
            <rFont val="Tahoma"/>
            <family val="2"/>
          </rPr>
          <t>Confirming the strategy and specifications developed for pricing the organization's products/services. Approve pricing guidelines by vetting the soundness of the methodology and the guidelines' alignment with the value proposition.</t>
        </r>
      </text>
    </comment>
    <comment ref="C243" authorId="0" shapeId="0" xr:uid="{00000000-0006-0000-0000-0000EB000000}">
      <text>
        <r>
          <rPr>
            <sz val="9"/>
            <color indexed="81"/>
            <rFont val="Tahoma"/>
            <family val="2"/>
          </rPr>
          <t>Establishing all the activities needed to identify the appropriate channels to market to different customer segments as defined in Determine target segments [10117]. This involves finding channel partners, ensuring that the channels align with organizational strategy for each segment, and the final channel selection process.</t>
        </r>
      </text>
    </comment>
    <comment ref="C246" authorId="0" shapeId="0" xr:uid="{00000000-0006-0000-0000-0000EC000000}">
      <text>
        <r>
          <rPr>
            <sz val="9"/>
            <color indexed="81"/>
            <rFont val="Tahoma"/>
            <family val="2"/>
          </rPr>
          <t>Analyze the various channels for their relevance to the targeted segments. Identify the channel that can effectively market to the targeted customers in regard to the drives, desires, and characteristics of these populations, their uptake, extent of engagement, frequency of use, and effectiveness in communicating.</t>
        </r>
      </text>
    </comment>
    <comment ref="C247" authorId="0" shapeId="0" xr:uid="{00000000-0006-0000-0000-0000ED000000}">
      <text>
        <r>
          <rPr>
            <sz val="9"/>
            <color indexed="81"/>
            <rFont val="Tahoma"/>
            <family val="2"/>
          </rPr>
          <t>Choose the most pertinent marketing channel for the targeted segments (based on Determine channel fit with target segments [10127]).</t>
        </r>
      </text>
    </comment>
    <comment ref="C249" authorId="0" shapeId="0" xr:uid="{00000000-0006-0000-0000-0000EE000000}">
      <text>
        <r>
          <rPr>
            <sz val="9"/>
            <color indexed="81"/>
            <rFont val="Tahoma"/>
            <family val="2"/>
          </rPr>
          <t>Assessing the attributes of all marketing channels, and evaluating the key partners in those channels. Closely examine the various characteristics of all available marketing channels such as the cost of using them, durability of impact, applicability to the organization's products/services, turn-around time, involvement of middlemen, and conversion rate. Analyze key partners in the marketing channels including those who have been associated with the organization; evaluate their capabilities, the scale and scope of their operations, quality of support provided, etc.</t>
        </r>
      </text>
    </comment>
    <comment ref="C270" authorId="0" shapeId="0" xr:uid="{00000000-0006-0000-0000-0000EF000000}">
      <text>
        <r>
          <rPr>
            <sz val="9"/>
            <color indexed="81"/>
            <rFont val="Tahoma"/>
            <family val="2"/>
          </rPr>
          <t xml:space="preserve">Creating and managing an airline customer loyalty program.  The loyalty program is a key part of airline marketing, with an elaborate strategy and process for acquiring, retaining, and engaging with members.  Members are engaged and  acquainted to the loyalty program. Relationships are built and the value to the airline from this ongoing engagement is grown. </t>
        </r>
      </text>
    </comment>
    <comment ref="C276" authorId="0" shapeId="0" xr:uid="{00000000-0006-0000-0000-0000F0000000}">
      <text>
        <r>
          <rPr>
            <sz val="9"/>
            <color indexed="81"/>
            <rFont val="Tahoma"/>
            <family val="2"/>
          </rPr>
          <t>Creating specific plans to market offerings to customers. This process group includes processes for making budgets, identifying and developing media, pricing products and services, managing packaging, managing marketing content and promotional activities, tracking and responding to customer insight and monitoring measures established within �develop marketing strategy.� Additionally, in this process group, organizations take action on plans made in earlier processes. Here, marketing and customers are managed and measured along with any supporting materials.</t>
        </r>
      </text>
    </comment>
    <comment ref="C277" authorId="0" shapeId="0" xr:uid="{00000000-0006-0000-0000-0000F1000000}">
      <text>
        <r>
          <rPr>
            <sz val="9"/>
            <color indexed="81"/>
            <rFont val="Tahoma"/>
            <family val="2"/>
          </rPr>
          <t>Determining what to achieve by marketing. Create qualitative and quantitative targets. Establish metrics to track performance (for individual Market segments [10109] and Channels for target segments [10129]). Enlist the head of marketing to determine marketing priorities and the related measures. (The decision in establishing these goals, objectives, and metrics is founded in Develop marketing strategy [10102] and takes cues from current priorities and organizational strategy.)</t>
        </r>
      </text>
    </comment>
    <comment ref="C278" authorId="0" shapeId="0" xr:uid="{00000000-0006-0000-0000-0000F2000000}">
      <text>
        <r>
          <rPr>
            <sz val="9"/>
            <color indexed="81"/>
            <rFont val="Tahoma"/>
            <family val="2"/>
          </rPr>
          <t>Creating a budget for the organization's marketing efforts, in line with the business-wide strategic outlook. Create a plan to distribute resources for achieving the marketing strategy in light of the overall business strategy. Make cost assumptions; calculate the estimated total revenue from the marketing activities against the costs/expenses of these activities. Forecast the return on investment. Attribute costs to the appropriate marketing activities such as promotional campaigns, advertising, marketing communications, PR campaigns, personnel, and office space. Enlist the financial and marketing functions.</t>
        </r>
      </text>
    </comment>
    <comment ref="C279" authorId="0" shapeId="0" xr:uid="{00000000-0006-0000-0000-0000F3000000}">
      <text>
        <r>
          <rPr>
            <sz val="9"/>
            <color indexed="81"/>
            <rFont val="Tahoma"/>
            <family val="2"/>
          </rPr>
          <t>Ensuring corroboration of the marketing strategy and the organizational strategy. Ensure the organization's marketing strategy/plan aligns with the overall business strategy. Fine-tune the marketing plan according to the organizational strategy.</t>
        </r>
      </text>
    </comment>
    <comment ref="C280" authorId="0" shapeId="0" xr:uid="{00000000-0006-0000-0000-0000F4000000}">
      <text>
        <r>
          <rPr>
            <sz val="9"/>
            <color indexed="81"/>
            <rFont val="Tahoma"/>
            <family val="2"/>
          </rPr>
          <t>Calculating the total cost of marketing the organization's portfolio of products/services. Calculate the total outlay needed for promoting, selling, and delivering the organization's products/services to customers. Account for all costs to acquire customers and sustain a relationship with them. Include the expenses needed for promotional actives, warehousing, transactional costs, and distribution of the organization's offering.</t>
        </r>
      </text>
    </comment>
    <comment ref="C281" authorId="0" shapeId="0" xr:uid="{00000000-0006-0000-0000-0000F5000000}">
      <text>
        <r>
          <rPr>
            <sz val="9"/>
            <color indexed="81"/>
            <rFont val="Tahoma"/>
            <family val="2"/>
          </rPr>
          <t>Estimating the outlay required for promoting, selling, and distributing the products/services of the organization. Add up the expenses of all activities necessitated in marketing, such as promotional campaigns, advertising, marketing communications, PR campaigns, employing skilled personnel, and office space.</t>
        </r>
      </text>
    </comment>
    <comment ref="C283" authorId="0" shapeId="0" xr:uid="{00000000-0006-0000-0000-0000F6000000}">
      <text>
        <r>
          <rPr>
            <sz val="9"/>
            <color indexed="81"/>
            <rFont val="Tahoma"/>
            <family val="2"/>
          </rPr>
          <t>Determining and maintaining a pricing mechanism based on forecasted sales and that enables a pricing equilibrium for the lifecycles of products/services. Create a pricing mechanism, factoring in attributes relating to the market, customers, sales, and the cost of production. Implement this pricing mechanism over all products/services. Analyze its performance, and adjust accordingly.</t>
        </r>
      </text>
    </comment>
    <comment ref="C286" authorId="0" shapeId="0" xr:uid="{00000000-0006-0000-0000-0000F7000000}">
      <text>
        <r>
          <rPr>
            <sz val="9"/>
            <color indexed="81"/>
            <rFont val="Tahoma"/>
            <family val="2"/>
          </rPr>
          <t>Establishing a dynamic pricing mechanism for the organization's offerings that is supported by the number of units in production. Outline a system for determining the optimum price point for each product/service. Based this model on an estimation of the volume of anticipated sales for each offering and variable costs.</t>
        </r>
      </text>
    </comment>
    <comment ref="C287" authorId="0" shapeId="0" xr:uid="{00000000-0006-0000-0000-0000F8000000}">
      <text>
        <r>
          <rPr>
            <sz val="9"/>
            <color indexed="81"/>
            <rFont val="Tahoma"/>
            <family val="2"/>
          </rPr>
          <t>Implementing the pricing mechanism to determine prices for all individual offerings in the organizational portfolio. Calculate the prices of all offerings based on the established methodology and/or formulaic structure.</t>
        </r>
      </text>
    </comment>
    <comment ref="C288" authorId="0" shapeId="0" xr:uid="{00000000-0006-0000-0000-0000F9000000}">
      <text>
        <r>
          <rPr>
            <sz val="9"/>
            <color indexed="81"/>
            <rFont val="Tahoma"/>
            <family val="2"/>
          </rPr>
          <t>Examining the efficiency of pricing with the objective of identifying any divergence from the equilibrium prices and avoiding any deadweight loss. Gauge the performance of the pricing plan by tracking growth in the revenue and/or customer uptake, secured as a result of new prices. Measure the performance of pricing by periodically checking the profits generated from the sale of each of the organization's offerings against the backdrop of any events that may have influenced the uptake of a certain good/service by the customer base.</t>
        </r>
      </text>
    </comment>
    <comment ref="C289" authorId="0" shapeId="0" xr:uid="{00000000-0006-0000-0000-0000FA000000}">
      <text>
        <r>
          <rPr>
            <sz val="9"/>
            <color indexed="81"/>
            <rFont val="Tahoma"/>
            <family val="2"/>
          </rPr>
          <t>Refining the pricing mechanism to create equitable prices for all products/services with the objective of maximizing the profits and/or customer uptake of these offerings. Reconcile the pricing mechanism in order to achieve equilibrium pricing. Adjust the prices for all of the organization's offerings, using the insights gleaned from examining how much profit or customer uptake is generated by the present pricing strategy.</t>
        </r>
      </text>
    </comment>
    <comment ref="C294" authorId="0" shapeId="0" xr:uid="{00000000-0006-0000-0000-0000FB000000}">
      <text>
        <r>
          <rPr>
            <sz val="9"/>
            <color indexed="81"/>
            <rFont val="Tahoma"/>
            <family val="2"/>
          </rPr>
          <t>Conceptualizing, testing, and executing product/service/brand promotions. Once a promotion has launched, this process continues as the organization tweaks parts of the promotion or chooses to use ideas or lessons learned during the promotion in future activities. The promotion�s performance according to organizational measures is also evaluated in this process. Determine early on whether you need third party help with promotion. Purchase lists, consult with social media experts, hire seasonal staff, or pay for additional research.</t>
        </r>
      </text>
    </comment>
    <comment ref="C295" authorId="0" shapeId="0" xr:uid="{00000000-0006-0000-0000-0000FC000000}">
      <text>
        <r>
          <rPr>
            <sz val="9"/>
            <color indexed="81"/>
            <rFont val="Tahoma"/>
            <family val="2"/>
          </rPr>
          <t>Outlining a conceptual framework for all promotional activity in order to create an overarching aspiration and ensure consistency. Create a plan for running promotional programs and designing the associated activities in order to increase visibility or sales. Determine how the organization quantifies what it wishes to achieve from these activities, what sort of messages the organization comfortable publicizing, what channels the organization wishes to employ, etc.</t>
        </r>
      </text>
    </comment>
    <comment ref="C296" authorId="0" shapeId="0" xr:uid="{00000000-0006-0000-0000-0000FD000000}">
      <text>
        <r>
          <rPr>
            <sz val="9"/>
            <color indexed="81"/>
            <rFont val="Tahoma"/>
            <family val="2"/>
          </rPr>
          <t>Developing the central messages for a segment of its customers. Craft concise statements that position the value proposition of individual products/services around the pressing concerns in the market, thereby showing how the organization's offerings are the right fit for the customers.</t>
        </r>
      </text>
    </comment>
    <comment ref="C297" authorId="0" shapeId="0" xr:uid="{00000000-0006-0000-0000-0000FE000000}">
      <text>
        <r>
          <rPr>
            <sz val="9"/>
            <color indexed="81"/>
            <rFont val="Tahoma"/>
            <family val="2"/>
          </rPr>
          <t>Determining the appropriate audience to direct marketing efforts at. Identify the particular group of customers to target. Discover the appropriate customer groups at a micro-level. Use techniques such as segmentation analysis, whereby the entire population is sliced according to certain demographic or behavioral attributes.</t>
        </r>
      </text>
    </comment>
    <comment ref="C298" authorId="0" shapeId="0" xr:uid="{00000000-0006-0000-0000-0000FF000000}">
      <text>
        <r>
          <rPr>
            <sz val="9"/>
            <color indexed="81"/>
            <rFont val="Tahoma"/>
            <family val="2"/>
          </rPr>
          <t>Developing a scheme for executing the promotional programs and campaigns, and testing these on sample audiences. Create a program plan, and carry out trials for promotional activities. Develop a scheme for how, when, where, and by whom the promotional schemes and campaigns will be deployed. Design incentives that convince or tempt the consumer to take up the organization's offerings. Conduct focus groups and pilot programs that reach out to a smaller number of people from among the target audiences to validate  effectiveness.</t>
        </r>
      </text>
    </comment>
    <comment ref="C299" authorId="0" shapeId="0" xr:uid="{00000000-0006-0000-0000-000000010000}">
      <text>
        <r>
          <rPr>
            <sz val="9"/>
            <color indexed="81"/>
            <rFont val="Tahoma"/>
            <family val="2"/>
          </rPr>
          <t>Executing promotional programs in the market for reaching out to the desired customer segments. Implement the promotional schemes and campaigns. Create collaterals for the dissemination of information about the product, product line, brand, or company to the target audiences in an effective manner. Leverage relationships with distributors, vendors, and retailers. Consider enlisting professional services such as design, PR, and advertising firms.</t>
        </r>
      </text>
    </comment>
    <comment ref="C300" authorId="0" shapeId="0" xr:uid="{00000000-0006-0000-0000-000001010000}">
      <text>
        <r>
          <rPr>
            <sz val="9"/>
            <color indexed="81"/>
            <rFont val="Tahoma"/>
            <family val="2"/>
          </rPr>
          <t>Evaluating the success of promotional programs through metrics that track the impact of these activities. Examine the performance of promotional activities. Measure the success of these programs through metrics representative of customer uptake, market penetration, sustenance of impact created, revenue growth through offerings marketed, etc. Measure through primary data collection. Analyze through various statistical techniques to generate insights.</t>
        </r>
      </text>
    </comment>
    <comment ref="C301" authorId="0" shapeId="0" xr:uid="{00000000-0006-0000-0000-000002010000}">
      <text>
        <r>
          <rPr>
            <sz val="9"/>
            <color indexed="81"/>
            <rFont val="Tahoma"/>
            <family val="2"/>
          </rPr>
          <t>Fine-tuning promotional activities by employing the insights gleaned from the quantitative, as well as any qualitative, performance evaluations. Change certain attributes of the schemes, campaigns, and programs deployed in order to increase the impact generated, in terms of measures already agreed upon such as customer uptake, market penetration, sustenance of impact created, and revenue growth through offerings marketed.</t>
        </r>
      </text>
    </comment>
    <comment ref="C302" authorId="0" shapeId="0" xr:uid="{00000000-0006-0000-0000-000003010000}">
      <text>
        <r>
          <rPr>
            <sz val="9"/>
            <color indexed="81"/>
            <rFont val="Tahoma"/>
            <family val="2"/>
          </rPr>
          <t>Incorporating the understanding developed by studying promotional activities as well as refining them. Include the best practices and value-enhancing attributes identified in Refine promotional activities [10171] into similarly planned schemes, programs, and campaigns. Adjust promotional activities to further increase the effectiveness of the overall promotional efforts.</t>
        </r>
      </text>
    </comment>
    <comment ref="C303" authorId="0" shapeId="0" xr:uid="{00000000-0006-0000-0000-000004010000}">
      <text>
        <r>
          <rPr>
            <sz val="9"/>
            <color indexed="81"/>
            <rFont val="Tahoma"/>
            <family val="2"/>
          </rPr>
          <t>Collating all customer-centered metrics. The objective is to create a big-picture view of the customers' mindset and their behavior pertaining to the organization's offerings.</t>
        </r>
      </text>
    </comment>
    <comment ref="C304" authorId="0" shapeId="0" xr:uid="{00000000-0006-0000-0000-000005010000}">
      <text>
        <r>
          <rPr>
            <sz val="9"/>
            <color indexed="81"/>
            <rFont val="Tahoma"/>
            <family val="2"/>
          </rPr>
          <t>Estimating customer loyalty and the average contribution made by them to revenues, over their lifespan. Use metrics to quantify the commitment of customers to the offerings of the organization, such as measures of tendency to switch brands/providers, number/proportion of return customers, and the number of customers using multiple substitutable offerings.</t>
        </r>
      </text>
    </comment>
    <comment ref="C305" authorId="0" shapeId="0" xr:uid="{00000000-0006-0000-0000-000006010000}">
      <text>
        <r>
          <rPr>
            <sz val="9"/>
            <color indexed="81"/>
            <rFont val="Tahoma"/>
            <family val="2"/>
          </rPr>
          <t>Analyzing the revenue stream generated by the sale of the organization's products/services in order to identify trends therein. Examine data relating to the inflow of revenue from individual/groups of customers in order to identify patterns in the generation and sustenance of receivables. Conduct statistical analysis over the stream of revenue collected and the point of origin associated with each unit of sale through metrics such as the accounting rate of return, the GAAP revenue over a given period, and customer lifetime revenue.</t>
        </r>
      </text>
    </comment>
    <comment ref="C306" authorId="0" shapeId="0" xr:uid="{00000000-0006-0000-0000-000007010000}">
      <text>
        <r>
          <rPr>
            <sz val="9"/>
            <color indexed="81"/>
            <rFont val="Tahoma"/>
            <family val="2"/>
          </rPr>
          <t>Calculating measures that capture the proportion of customers the organization is able to retain to those it is losing. Compute metrics such as the tendency to switch brands/providers and the proportion of return customers to comprehend the trends within the customer attrition and retention rates.</t>
        </r>
      </text>
    </comment>
    <comment ref="C307" authorId="0" shapeId="0" xr:uid="{00000000-0006-0000-0000-000008010000}">
      <text>
        <r>
          <rPr>
            <sz val="9"/>
            <color indexed="81"/>
            <rFont val="Tahoma"/>
            <family val="2"/>
          </rPr>
          <t>Studying all measures of the customer's behavior and conduct toward the organization's offerings in order to glean insight and identify patterns into their decision making. Closely examine all categories of data sets over a customer base. Analyze data points related to customer loyalty, retention, value, conversion, level of satisfaction, attrition, etc. Flesh out measures for an all-encompassing analysis that provides a macro-level picture of the customer's behavior and mindset related to the organization's products/services.</t>
        </r>
      </text>
    </comment>
    <comment ref="C308" authorId="0" shapeId="0" xr:uid="{00000000-0006-0000-0000-000009010000}">
      <text>
        <r>
          <rPr>
            <sz val="9"/>
            <color indexed="81"/>
            <rFont val="Tahoma"/>
            <family val="2"/>
          </rPr>
          <t>Reviewing and reappraising the strategies, objectives, and plans for all customer-centered processes. Revisit all customer-focused processes and activities--which relate to their acquisition, conversion, and retention--with the objective of revising them in light of customer analysis. Revise accordingly.</t>
        </r>
      </text>
    </comment>
    <comment ref="C315" authorId="0" shapeId="0" xr:uid="{00000000-0006-0000-0000-00000A010000}">
      <text>
        <r>
          <rPr>
            <sz val="9"/>
            <color indexed="81"/>
            <rFont val="Tahoma"/>
            <family val="2"/>
          </rPr>
          <t>Creating, executing, and administering a strategic road map for packaging products/services. Determine how to package products/services into finished offerings that can be directly marketed to prospective customers. Consider physicality, perishability, and shelf-life. Develop a strategy for packaging products/services. Test alternatives. Collect feedback. Refine the option chosen for execution. Have marketing, product development, and supply chain functions work together to develop sound packaging.</t>
        </r>
      </text>
    </comment>
    <comment ref="C316" authorId="0" shapeId="0" xr:uid="{00000000-0006-0000-0000-00000B010000}">
      <text>
        <r>
          <rPr>
            <sz val="9"/>
            <color indexed="81"/>
            <rFont val="Tahoma"/>
            <family val="2"/>
          </rPr>
          <t>Creating a strategic road map for how to package products/services into desirable solutions while increasing profitability. Create a scheme for how the organization will bundle and wrap its products/services into a presentable and sellable offering. Consider what aspects or components of an offering the organization can extract the maximum revenue from, and reduce the less profitable constituents while maintaining a high perceptible value for the customers. Balance maximizing profit with benefits to the customer.</t>
        </r>
      </text>
    </comment>
    <comment ref="C317" authorId="0" shapeId="0" xr:uid="{00000000-0006-0000-0000-00000C010000}">
      <text>
        <r>
          <rPr>
            <sz val="9"/>
            <color indexed="81"/>
            <rFont val="Tahoma"/>
            <family val="2"/>
          </rPr>
          <t>Piloting the packaged products/services in the market with a test audience. Create trial runs using techniques such as focus groups of the final product, wrapped and bundled.</t>
        </r>
      </text>
    </comment>
    <comment ref="C318" authorId="0" shapeId="0" xr:uid="{00000000-0006-0000-0000-00000D010000}">
      <text>
        <r>
          <rPr>
            <sz val="9"/>
            <color indexed="81"/>
            <rFont val="Tahoma"/>
            <family val="2"/>
          </rPr>
          <t>Implementing the final packaging. Put into action the packaging strategy in light of the insights accumulated from testing various options.</t>
        </r>
      </text>
    </comment>
    <comment ref="C319" authorId="0" shapeId="0" xr:uid="{00000000-0006-0000-0000-00000E010000}">
      <text>
        <r>
          <rPr>
            <sz val="9"/>
            <color indexed="81"/>
            <rFont val="Tahoma"/>
            <family val="2"/>
          </rPr>
          <t xml:space="preserve">Fine-tuning the packaging that has been developed and tested using insights gleaned from feedback. </t>
        </r>
      </text>
    </comment>
    <comment ref="C323" authorId="0" shapeId="0" xr:uid="{00000000-0006-0000-0000-00000F010000}">
      <text>
        <r>
          <rPr>
            <sz val="9"/>
            <color indexed="81"/>
            <rFont val="Tahoma"/>
            <family val="2"/>
          </rPr>
          <t>Developing concrete plans for guiding and providing support to the sales function. Chart a road map for the sales function, including an analysis of historical sales data to create forecasts for anticipated sales, forming sales targets, forging partnerships with other economic agents to boost sales, devising a budget for this function, and determining metrics to measure customer management activities as well as progress in achieving sales targets.</t>
        </r>
      </text>
    </comment>
    <comment ref="C324" authorId="0" shapeId="0" xr:uid="{00000000-0006-0000-0000-000010010000}">
      <text>
        <r>
          <rPr>
            <sz val="9"/>
            <color indexed="81"/>
            <rFont val="Tahoma"/>
            <family val="2"/>
          </rPr>
          <t>Developing a sales forecast for the organization's portfolio of offerings, bearing in mind the effect of promotional events, and fine-tuning these in the context of the new forecast. Estimate the future demand for the organization's products/services by analyzing historical information and any promotional activity.</t>
        </r>
      </text>
    </comment>
    <comment ref="C325" authorId="0" shapeId="0" xr:uid="{00000000-0006-0000-0000-000011010000}">
      <text>
        <r>
          <rPr>
            <sz val="9"/>
            <color indexed="81"/>
            <rFont val="Tahoma"/>
            <family val="2"/>
          </rPr>
          <t>Gathering all information about sales orders into an index. Create a directory of all sales orders, whether open or those which have been fulfilled. Track what product/service was ordered, the quantity ordered, who ordered it, the delivery date, the shipping method, the unit price and line total, payment terms, and any discount applied.</t>
        </r>
      </text>
    </comment>
    <comment ref="C326" authorId="0" shapeId="0" xr:uid="{00000000-0006-0000-0000-000012010000}">
      <text>
        <r>
          <rPr>
            <sz val="9"/>
            <color indexed="81"/>
            <rFont val="Tahoma"/>
            <family val="2"/>
          </rPr>
          <t>Analyzing sales order data to identify patterns in order to capitalize on emerging trends in the industry or the economy. Closely examine the directory of sales orders. Discern any patterns from this index, which is representative of the demand for the organization's offerings. Identify trends among the various segments of the organization's customer base to create forecasts. Glean patterns from this analysis, including the triangulation of segments that are showing the most growth in demand or those that represent the highest decline revenue, industry-wide trends such as decline/boost in overall demand, and any unusual trends that lie outside of the organization's expectations.</t>
        </r>
      </text>
    </comment>
    <comment ref="C327" authorId="0" shapeId="0" xr:uid="{00000000-0006-0000-0000-000013010000}">
      <text>
        <r>
          <rPr>
            <sz val="9"/>
            <color indexed="81"/>
            <rFont val="Tahoma"/>
            <family val="2"/>
          </rPr>
          <t>Calculating the future demand for the organization's products/services. Use the trends and patterns identified in the sales data to estimate future demand. Use forecast to prepare for future customer demand and to recalibrate the strategic course of functions and business units.</t>
        </r>
      </text>
    </comment>
    <comment ref="C328" authorId="0" shapeId="0" xr:uid="{00000000-0006-0000-0000-000014010000}">
      <text>
        <r>
          <rPr>
            <sz val="9"/>
            <color indexed="81"/>
            <rFont val="Tahoma"/>
            <family val="2"/>
          </rPr>
          <t xml:space="preserve">Reviewing promotional activities' effect on the sales orders. Analyze all promotional events and campaigns that the organization has already employed or is planning to deploy. </t>
        </r>
      </text>
    </comment>
    <comment ref="C329" authorId="0" shapeId="0" xr:uid="{00000000-0006-0000-0000-000015010000}">
      <text>
        <r>
          <rPr>
            <sz val="9"/>
            <color indexed="81"/>
            <rFont val="Tahoma"/>
            <family val="2"/>
          </rPr>
          <t>Cultivating an alliance of partners by identifying, analyzing, negotiating, and managing partnerships with other economic agents.</t>
        </r>
      </text>
    </comment>
    <comment ref="C330" authorId="0" shapeId="0" xr:uid="{00000000-0006-0000-0000-000016010000}">
      <text>
        <r>
          <rPr>
            <sz val="9"/>
            <color indexed="81"/>
            <rFont val="Tahoma"/>
            <family val="2"/>
          </rPr>
          <t>Identifying collaboration opportunities for selling, marketing, and distributing the organization's products/services. Determine any scope for partnering with other economic agents, with synergies for the marketing, sales, and/or distribution of the organization's products/services. Identify alliance opportunities that target customer segments who would be interested.</t>
        </r>
      </text>
    </comment>
    <comment ref="C331" authorId="0" shapeId="0" xr:uid="{00000000-0006-0000-0000-000017010000}">
      <text>
        <r>
          <rPr>
            <sz val="9"/>
            <color indexed="81"/>
            <rFont val="Tahoma"/>
            <family val="2"/>
          </rPr>
          <t>Creating the frameworks needed to select alliance partners, and maintaining relationships with them. Create a framework for structured programs that can receive and support multiple alliances. Clearly outline the responsibilities and benefits of the alliance partners. Create frameworks for selecting the right alliance partners, and maintain a relationship with them. Create or repurpose teams of relationship managers and outline a methodology for selecting alliance partners.</t>
        </r>
      </text>
    </comment>
    <comment ref="C332" authorId="0" shapeId="0" xr:uid="{00000000-0006-0000-0000-000018010000}">
      <text>
        <r>
          <rPr>
            <sz val="9"/>
            <color indexed="81"/>
            <rFont val="Tahoma"/>
            <family val="2"/>
          </rPr>
          <t>Choosing alliance partners using the selected programs and methodology. Select the most feasible and profitable alliance partners, based on Design alliance programs and methods for selecting and managing relationships [10139] and through a careful scrutiny of the potential alliance.</t>
        </r>
      </text>
    </comment>
    <comment ref="C336" authorId="0" shapeId="0" xr:uid="{00000000-0006-0000-0000-000019010000}">
      <text>
        <r>
          <rPr>
            <sz val="9"/>
            <color indexed="81"/>
            <rFont val="Tahoma"/>
            <family val="2"/>
          </rPr>
          <t>Designing strategies for effectively managing, identifying, and countering any possible issues from the alliance partnerships formed. Create a strategic road map for managing the partnerships forged through Design alliance programs and methods for selecting and managing relationships [10139]. Determine where the alliance partnerships are headed, possible problems or pushback from the partners, how these issues might be countered, how these alliance partnerships would evolve in the future, any other business cases where these partnerships might be deployed, etc.</t>
        </r>
      </text>
    </comment>
    <comment ref="C337" authorId="0" shapeId="0" xr:uid="{00000000-0006-0000-0000-00001A010000}">
      <text>
        <r>
          <rPr>
            <sz val="9"/>
            <color indexed="81"/>
            <rFont val="Tahoma"/>
            <family val="2"/>
          </rPr>
          <t>Setting targets for organizational achievement. This includes what the organization aims to achieve from and how it wishes to manage both the individual partners and the alliance as a whole. Set immediate through long-term goals including revenue targets, market penetration, footfall numbers, and geographical coverage.</t>
        </r>
      </text>
    </comment>
    <comment ref="C342" authorId="0" shapeId="0" xr:uid="{00000000-0006-0000-0000-00001B010000}">
      <text>
        <r>
          <rPr>
            <sz val="9"/>
            <color indexed="81"/>
            <rFont val="Tahoma"/>
            <family val="2"/>
          </rPr>
          <t>Setting up a financial plan for the sales function. Calculate the estimated sales revenue and costs, which helps in calculating the overall net profit. Create a sound plan for resource outlay by comparing the forecast with historical data.</t>
        </r>
      </text>
    </comment>
    <comment ref="C344" authorId="0" shapeId="0" xr:uid="{00000000-0006-0000-0000-00001C010000}">
      <text>
        <r>
          <rPr>
            <sz val="9"/>
            <color indexed="81"/>
            <rFont val="Tahoma"/>
            <family val="2"/>
          </rPr>
          <t>Estimating revenue from the sale of products/services. Approximate the anticipated sale of products/services and multiply it by the selling price of the respective offering. (This represents the total amount of money that the organization receives from the sale of its portfolio of offerings.)</t>
        </r>
      </text>
    </comment>
    <comment ref="C345" authorId="0" shapeId="0" xr:uid="{00000000-0006-0000-0000-00001D010000}">
      <text>
        <r>
          <rPr>
            <sz val="9"/>
            <color indexed="81"/>
            <rFont val="Tahoma"/>
            <family val="2"/>
          </rPr>
          <t>Calculating the variable costs of production. Approximate those costs that depend on the volume of products/services produced by the organization.</t>
        </r>
      </text>
    </comment>
    <comment ref="C346" authorId="0" shapeId="0" xr:uid="{00000000-0006-0000-0000-00001E010000}">
      <text>
        <r>
          <rPr>
            <sz val="9"/>
            <color indexed="81"/>
            <rFont val="Tahoma"/>
            <family val="2"/>
          </rPr>
          <t>Calculating the overhead costs associated with selling the organization's products/services. Determine fixed costs that are not directly related to the volume of products/services processed or the sale of these offerings (e.g., expense over machinery and equipment).</t>
        </r>
      </text>
    </comment>
    <comment ref="C347" authorId="0" shapeId="0" xr:uid="{00000000-0006-0000-0000-00001F010000}">
      <text>
        <r>
          <rPr>
            <sz val="9"/>
            <color indexed="81"/>
            <rFont val="Tahoma"/>
            <family val="2"/>
          </rPr>
          <t>Calculating the net income. Calculate the organization's profitability by accounting for Determine overhead and fixed costs [10145] and Determine variable costs [10144].</t>
        </r>
      </text>
    </comment>
    <comment ref="C348" authorId="0" shapeId="0" xr:uid="{00000000-0006-0000-0000-000020010000}">
      <text>
        <r>
          <rPr>
            <sz val="9"/>
            <color indexed="81"/>
            <rFont val="Tahoma"/>
            <family val="2"/>
          </rPr>
          <t>Creating a plan in measurable terms for the financial outlay that best captures resource allocation for the sales forecast. Consider the outlay of capital, HR, raw materials, and provisions needed to reach sales targets.</t>
        </r>
      </text>
    </comment>
    <comment ref="C349" authorId="0" shapeId="0" xr:uid="{00000000-0006-0000-0000-000021010000}">
      <text>
        <r>
          <rPr>
            <sz val="9"/>
            <color indexed="81"/>
            <rFont val="Tahoma"/>
            <family val="2"/>
          </rPr>
          <t>Establishing specific quantitative and qualitative measures of realizing sales targets. Create sales targets by analyzing historical sales data and comparing the forecasts to results, in light of customer and market intelligence. Examine the performance of sales personnel in light of market opportunities. Based on this review, establish sales targets along with metrics to quantify these goals, corresponding with the overall business strategy.</t>
        </r>
      </text>
    </comment>
    <comment ref="C350" authorId="0" shapeId="0" xr:uid="{00000000-0006-0000-0000-000022010000}">
      <text>
        <r>
          <rPr>
            <sz val="9"/>
            <color indexed="81"/>
            <rFont val="Tahoma"/>
            <family val="2"/>
          </rPr>
          <t>Identifying the appropriate measures that can represent key attributes of the customer management function. Select measures to track customer activity, feedback, satisfaction, organizational responsiveness to customer needs, and general data on how the organization is managing customer accounts, leads, and contacts. Build on customer and market intelligence to identify metrics gauging aspects related to customer management. Select measures based on the nature of the business, the type and size of customer base, strategic goals, and the model used to structure sales and customer relationships.</t>
        </r>
      </text>
    </comment>
    <comment ref="C351" authorId="0" shapeId="0" xr:uid="{00000000-0006-0000-0000-000023010000}">
      <text>
        <r>
          <rPr>
            <sz val="9"/>
            <color indexed="81"/>
            <rFont val="Tahoma"/>
            <family val="2"/>
          </rPr>
          <t>Selling products/services. Set appropriate customer expectations. Work with customers using the same schedule that product/service development, production, and customer service functions follow. Manage sales personnel and sales partnerships/alliances.</t>
        </r>
      </text>
    </comment>
    <comment ref="C352" authorId="0" shapeId="0" xr:uid="{00000000-0006-0000-0000-000024010000}">
      <text>
        <r>
          <rPr>
            <sz val="9"/>
            <color indexed="81"/>
            <rFont val="Tahoma"/>
            <family val="2"/>
          </rPr>
          <t>Generating leads of prospective customers to grow the organization's business. Identify viable customers based on customer and market research. Discover leads through IT applications, cold calling, reference/network development, or other sales and business development techniques. Employ a scoring model qualify the prospective customers into leads, and prioritize them.</t>
        </r>
      </text>
    </comment>
    <comment ref="C353" authorId="0" shapeId="0" xr:uid="{00000000-0006-0000-0000-000025010000}">
      <text>
        <r>
          <rPr>
            <sz val="9"/>
            <color indexed="81"/>
            <rFont val="Tahoma"/>
            <family val="2"/>
          </rPr>
          <t>Identifying people who can be converted into customers. Leverage personal and professional networks, business research over databases and directories, and secondary research.</t>
        </r>
      </text>
    </comment>
    <comment ref="C354" authorId="0" shapeId="0" xr:uid="{00000000-0006-0000-0000-000026010000}">
      <text>
        <r>
          <rPr>
            <sz val="9"/>
            <color indexed="81"/>
            <rFont val="Tahoma"/>
            <family val="2"/>
          </rPr>
          <t>Qualifying the prospective customers into credible leads by gauging their behavior against the organization's offering. Triangulate leads to increase the efficiency of sales and marketing efforts. Build a detailed profile of the prospects. Determine what products/services they already use, if they have decision-making authority, their views on the products/services they already use, how prone they are to switch, if the organization's solution better in some attributes than those prospects currently use, etc.</t>
        </r>
      </text>
    </comment>
    <comment ref="C359" authorId="0" shapeId="0" xr:uid="{00000000-0006-0000-0000-000027010000}">
      <text>
        <r>
          <rPr>
            <sz val="9"/>
            <color indexed="81"/>
            <rFont val="Tahoma"/>
            <family val="2"/>
          </rPr>
          <t>Planning the distribution of personnel across various sales functions. Match the capabilities of individual employees with the skill sets needed for specific roles. Seek assistance from HR.</t>
        </r>
      </text>
    </comment>
    <comment ref="C360" authorId="0" shapeId="0" xr:uid="{00000000-0006-0000-0000-000028010000}">
      <text>
        <r>
          <rPr>
            <sz val="9"/>
            <color indexed="81"/>
            <rFont val="Tahoma"/>
            <family val="2"/>
          </rPr>
          <t>Managing the entire sales process, from using leads to open sales to closing sales and creating records. Govern all sales activities. Make sales calls based on leads and preparatory work (drafting terms of the sale, creating proposals, suggesting prices, etc.). Close the sale, along with any administrative activities related to data entry and the processing of the sale.</t>
        </r>
      </text>
    </comment>
    <comment ref="C361" authorId="0" shapeId="0" xr:uid="{00000000-0006-0000-0000-000029010000}">
      <text>
        <r>
          <rPr>
            <sz val="9"/>
            <color indexed="81"/>
            <rFont val="Tahoma"/>
            <family val="2"/>
          </rPr>
          <t>Communicating with customers and prospects with the intent of creating sales opportunities. Reach out to existing and prospective customers through alternate media and networking channels, apart from cold calling/emailing.</t>
        </r>
      </text>
    </comment>
    <comment ref="C362" authorId="0" shapeId="0" xr:uid="{00000000-0006-0000-0000-00002A010000}">
      <text>
        <r>
          <rPr>
            <sz val="9"/>
            <color indexed="81"/>
            <rFont val="Tahoma"/>
            <family val="2"/>
          </rPr>
          <t>Capitalizing on sales calls by pitching on bids and closing deals. Outline the nature and scope of the work, draft agreement terms, prepare proposals and agreements, and propose timelines and prices.</t>
        </r>
      </text>
    </comment>
    <comment ref="C364" authorId="0" shapeId="0" xr:uid="{00000000-0006-0000-0000-00002B010000}">
      <text>
        <r>
          <rPr>
            <sz val="9"/>
            <color indexed="81"/>
            <rFont val="Tahoma"/>
            <family val="2"/>
          </rPr>
          <t>Formalizing a sale by reaching an agreement on terms of the deal. Negotiate on the price, and reach a consensus on the terms and conditions.</t>
        </r>
      </text>
    </comment>
    <comment ref="C365" authorId="0" shapeId="0" xr:uid="{00000000-0006-0000-0000-00002C010000}">
      <text>
        <r>
          <rPr>
            <sz val="9"/>
            <color indexed="81"/>
            <rFont val="Tahoma"/>
            <family val="2"/>
          </rPr>
          <t>Completing all the paper-work associated with the sale of its products/services. Exchange any pertinent legal/financial information required for completing the sale, signing of a contract/work-order, and issuing copies of bills/invoices.</t>
        </r>
      </text>
    </comment>
    <comment ref="C366" authorId="0" shapeId="0" xr:uid="{00000000-0006-0000-0000-00002D010000}">
      <text>
        <r>
          <rPr>
            <sz val="9"/>
            <color indexed="81"/>
            <rFont val="Tahoma"/>
            <family val="2"/>
          </rPr>
          <t>Managing the customer's expectations, with the intent of responsibly increasing the sale of the organization's products/services. Create a systematic method for governing sales, using sales forecasts and customer management measures. Develop a blueprint to manage relationships with customers and the data it holds on them, as well as the sale of its products/services to these customers. Devise a recipe for handling the organization's key customers in order to manage their expectations with tact and responsibility while maximizing revenue.</t>
        </r>
      </text>
    </comment>
    <comment ref="C368" authorId="0" shapeId="0" xr:uid="{00000000-0006-0000-0000-00002E010000}">
      <text>
        <r>
          <rPr>
            <sz val="9"/>
            <color indexed="81"/>
            <rFont val="Tahoma"/>
            <family val="2"/>
          </rPr>
          <t xml:space="preserve">Creating a plan for managing the accounts of key customers in order to better maintain relationships with them. Chart a scheme for managing sales. Create a plan for administering accounts of the significant and most important customers of the organization. Coordinate the accounts of principal clients. </t>
        </r>
      </text>
    </comment>
    <comment ref="C370" authorId="0" shapeId="0" xr:uid="{00000000-0006-0000-0000-00002F010000}">
      <text>
        <r>
          <rPr>
            <sz val="9"/>
            <color indexed="81"/>
            <rFont val="Tahoma"/>
            <family val="2"/>
          </rPr>
          <t>Managing the organization's relationship with its customers, by systematically coordinating interactions over multiple touch points, on a regular basis. Coordinate the organization's efforts to reach out to its customers. Create and manage effective touch points for interactions from the customers, which could include emails, social-media interactions, newsletters, and direct conversations.</t>
        </r>
      </text>
    </comment>
    <comment ref="C371" authorId="0" shapeId="0" xr:uid="{00000000-0006-0000-0000-000030010000}">
      <text>
        <r>
          <rPr>
            <sz val="9"/>
            <color indexed="81"/>
            <rFont val="Tahoma"/>
            <family val="2"/>
          </rPr>
          <t>Managing the corpus of data relating all customers acquired over time. Manage the storage, maintenance, access, revision, and usage of all data on customers. Ensure its security, and determine legitimate use cases that are beneficial to the organization.</t>
        </r>
      </text>
    </comment>
    <comment ref="C374" authorId="0" shapeId="0" xr:uid="{00000000-0006-0000-0000-000031010000}">
      <text>
        <r>
          <rPr>
            <sz val="9"/>
            <color indexed="81"/>
            <rFont val="Tahoma"/>
            <family val="2"/>
          </rPr>
          <t>Understanding and refining the customer requirements as provided in a RFP (Request for Proposal) or RFI (Request for Information). (For military contracts and supplying fuels to railroads and major fuel users, there is a bidding process.  These entities ask for bids from the refiners to supply fuel at a given location.).  When compiling the response, they must take into consideration whether the requirements are a match with the strategic or tactical plans of the organization and whether they are able to submit a bid/proposal that is competitive based on an understanding of the offerings of other competing organizations.  The next step will be to define the pricing and scheduling of the proposed solution and determine whether the proposal will be profitable for the company if accepted.  The bid is then submitted and a notification of whether or not it was successful is received.</t>
        </r>
      </text>
    </comment>
    <comment ref="C390" authorId="0" shapeId="0" xr:uid="{00000000-0006-0000-0000-000032010000}">
      <text>
        <r>
          <rPr>
            <sz val="9"/>
            <color indexed="81"/>
            <rFont val="Tahoma"/>
            <family val="2"/>
          </rPr>
          <t>Taking, receiving, processing, and acknowledging new customer orders or amendments to outstanding customer orders. Monitoring status from order receipt to customer delivery/customer invoicing.</t>
        </r>
      </text>
    </comment>
    <comment ref="C391" authorId="0" shapeId="0" xr:uid="{00000000-0006-0000-0000-000033010000}">
      <text>
        <r>
          <rPr>
            <sz val="9"/>
            <color indexed="81"/>
            <rFont val="Tahoma"/>
            <family val="2"/>
          </rPr>
          <t xml:space="preserve">Receiving and confirming orders from customers. Verify that no extra expenses have to be disbursed on part of the organization for labor or inventory when processing the order. </t>
        </r>
      </text>
    </comment>
    <comment ref="C392" authorId="0" shapeId="0" xr:uid="{00000000-0006-0000-0000-000034010000}">
      <text>
        <r>
          <rPr>
            <sz val="9"/>
            <color indexed="81"/>
            <rFont val="Tahoma"/>
            <family val="2"/>
          </rPr>
          <t>Collecting and maintaining all account information. Collect information about the purchase, servicing, return, and/or commitment of any products/services on part of the organization to its customers. Bring together information from various organizational divisions, and update periodically.</t>
        </r>
      </text>
    </comment>
    <comment ref="C401" authorId="0" shapeId="0" xr:uid="{00000000-0006-0000-0000-000035010000}">
      <text>
        <r>
          <rPr>
            <sz val="9"/>
            <color indexed="81"/>
            <rFont val="Tahoma"/>
            <family val="2"/>
          </rPr>
          <t>Ascertaining the volume or scale of products/services to provide to customers to fulfill sales orders. Check the finished products stored in warehouses, the production capacity, and (in the case of services) the processing speed, as well as work force availability.</t>
        </r>
      </text>
    </comment>
    <comment ref="C402" authorId="0" shapeId="0" xr:uid="{00000000-0006-0000-0000-000036010000}">
      <text>
        <r>
          <rPr>
            <sz val="9"/>
            <color indexed="81"/>
            <rFont val="Tahoma"/>
            <family val="2"/>
          </rPr>
          <t>Devising a blueprint for order fulfillment. Create a schematic flow encompassing all activities to deliver orders to the customers. Outline a procedure for satisfying these orders by answering questions about what needs to happen in sequence to realize an order.</t>
        </r>
      </text>
    </comment>
    <comment ref="C403" authorId="0" shapeId="0" xr:uid="{00000000-0006-0000-0000-000037010000}">
      <text>
        <r>
          <rPr>
            <sz val="9"/>
            <color indexed="81"/>
            <rFont val="Tahoma"/>
            <family val="2"/>
          </rPr>
          <t>Analyzing all data relating to sales orders by entering it into a centralized repository, and using the insights generated to create opportunities for cross-/up-selling. Maintain up-to-date records of sales, along with current status. Include all sales activity with relevant information about the associated customers, and identify patterns in the data. Glean insights from these patterns to persuade customers to purchase additional offerings or upgrade purchased products/services.</t>
        </r>
      </text>
    </comment>
    <comment ref="C404" authorId="0" shapeId="0" xr:uid="{00000000-0006-0000-0000-000038010000}">
      <text>
        <r>
          <rPr>
            <sz val="9"/>
            <color indexed="81"/>
            <rFont val="Tahoma"/>
            <family val="2"/>
          </rPr>
          <t>Utilizing customer inquiries as opportunities to either provide a comparable service to the one in question, offer additional complimentary service,  or suggest a service that is better than what was initially offered.</t>
        </r>
      </text>
    </comment>
    <comment ref="C405" authorId="0" shapeId="0" xr:uid="{00000000-0006-0000-0000-000039010000}">
      <text>
        <r>
          <rPr>
            <sz val="9"/>
            <color indexed="81"/>
            <rFont val="Tahoma"/>
            <family val="2"/>
          </rPr>
          <t>Processing any unfulfilled orders, and updating the status of any orders that have been accepted and are being attended to. Deliver on any purchase orders that remain unserviced due to temporary unavailability of the product/service. Manage any updates to the sales orders. Revise their status in the order system.</t>
        </r>
      </text>
    </comment>
    <comment ref="C406" authorId="0" shapeId="0" xr:uid="{00000000-0006-0000-0000-00003A010000}">
      <text>
        <r>
          <rPr>
            <sz val="9"/>
            <color indexed="81"/>
            <rFont val="Tahoma"/>
            <family val="2"/>
          </rPr>
          <t>Attending to any queries received from the customers, even after a sales order has been serviced. Deploy ad hoc personnel for managing these enquiries.</t>
        </r>
      </text>
    </comment>
    <comment ref="C407" authorId="0" shapeId="0" xr:uid="{00000000-0006-0000-0000-00003B010000}">
      <text>
        <r>
          <rPr>
            <sz val="9"/>
            <color indexed="81"/>
            <rFont val="Tahoma"/>
            <family val="2"/>
          </rPr>
          <t>Managing the organization's partners and alliances, with the objective of maximizing revenue. Train partners regarding the organization's portfolio of products/services. Craft sales forecasts. Examine their performance. Manage all data held by the organization on these partners.</t>
        </r>
      </text>
    </comment>
    <comment ref="C408" authorId="0" shapeId="0" xr:uid="{00000000-0006-0000-0000-00003C010000}">
      <text>
        <r>
          <rPr>
            <sz val="9"/>
            <color indexed="81"/>
            <rFont val="Tahoma"/>
            <family val="2"/>
          </rPr>
          <t>Imparting guidance and instruction to sales partners/alliances concerning products/services. Distribute literature about the organization's products/services. Conduct workshops. Disseminate useful media content to engage and enlighten partners. Create communities through group engagements.</t>
        </r>
      </text>
    </comment>
    <comment ref="C413" authorId="0" shapeId="0" xr:uid="{00000000-0006-0000-0000-00003D010000}">
      <text>
        <r>
          <rPr>
            <sz val="9"/>
            <color indexed="81"/>
            <rFont val="Tahoma"/>
            <family val="2"/>
          </rPr>
          <t>Examining the performance of its partners/alliances in selling its products/services. Use metrics such as growth in revenue generated, conversion rate, and total outreach to customers for assessing the performance results.</t>
        </r>
      </text>
    </comment>
    <comment ref="C414" authorId="0" shapeId="0" xr:uid="{00000000-0006-0000-0000-00003E010000}">
      <text>
        <r>
          <rPr>
            <sz val="9"/>
            <color indexed="81"/>
            <rFont val="Tahoma"/>
            <family val="2"/>
          </rPr>
          <t>Managing the repository of data relating to the organization's partners/alliances over time. Store, maintain, access, revise, and use all data on partners/alliances. Manage data. Ensure its security. Determine legitimate use cases that are beneficial to the organization.</t>
        </r>
      </text>
    </comment>
    <comment ref="C415" authorId="0" shapeId="0" xr:uid="{00000000-0006-0000-0000-00003F010000}">
      <text>
        <r>
          <rPr>
            <sz val="9"/>
            <color indexed="81"/>
            <rFont val="Tahoma"/>
            <family val="2"/>
          </rPr>
          <t>Performing supply chain activates include planning supply chain, procuring materials and services, and managing logistics.</t>
        </r>
      </text>
    </comment>
    <comment ref="C416" authorId="0" shapeId="0" xr:uid="{00000000-0006-0000-0000-000040010000}">
      <text>
        <r>
          <rPr>
            <sz val="9"/>
            <color indexed="81"/>
            <rFont val="Tahoma"/>
            <family val="2"/>
          </rPr>
          <t xml:space="preserve">Creating strategies for production and materials. Handle the demand for the products/services of the organization. Develop plans for handling materials. Develop and administer the schedule for master production. Plan for distribution requirements and its constraints by reviewing and assessing distribution policies and performance and by establishing quality standards and procedures. </t>
        </r>
      </text>
    </comment>
    <comment ref="C417" authorId="0" shapeId="0" xr:uid="{00000000-0006-0000-0000-000041010000}">
      <text>
        <r>
          <rPr>
            <sz val="9"/>
            <color indexed="81"/>
            <rFont val="Tahoma"/>
            <family val="2"/>
          </rPr>
          <t>Creating strategies for production processes, as well as the process of managing materials. Define production and supply constraints. Design a blueprint of the workplace. Establish rules and regulations regarding the employees, outsourcing of services, and the expenditure to be incurred on the manufacturing capital.</t>
        </r>
      </text>
    </comment>
    <comment ref="C418" authorId="0" shapeId="0" xr:uid="{00000000-0006-0000-0000-000042010000}">
      <text>
        <r>
          <rPr>
            <sz val="9"/>
            <color indexed="81"/>
            <rFont val="Tahoma"/>
            <family val="2"/>
          </rPr>
          <t>Creating quantifiable strategic objectives for each manufacturing segment in conjunction with sales projections.</t>
        </r>
      </text>
    </comment>
    <comment ref="C419" authorId="0" shapeId="0" xr:uid="{00000000-0006-0000-0000-000043010000}">
      <text>
        <r>
          <rPr>
            <sz val="9"/>
            <color indexed="81"/>
            <rFont val="Tahoma"/>
            <family val="2"/>
          </rPr>
          <t>Setting up internal rules and regulations regarding the employees and the materials.</t>
        </r>
      </text>
    </comment>
    <comment ref="C420" authorId="0" shapeId="0" xr:uid="{00000000-0006-0000-0000-000044010000}">
      <text>
        <r>
          <rPr>
            <sz val="9"/>
            <color indexed="81"/>
            <rFont val="Tahoma"/>
            <family val="2"/>
          </rPr>
          <t>Creating rules and regulations regarding contracting out of a business process to another party in order to reduce costs.</t>
        </r>
      </text>
    </comment>
    <comment ref="C421" authorId="0" shapeId="0" xr:uid="{00000000-0006-0000-0000-000045010000}">
      <text>
        <r>
          <rPr>
            <sz val="9"/>
            <color indexed="81"/>
            <rFont val="Tahoma"/>
            <family val="2"/>
          </rPr>
          <t xml:space="preserve">Designing rules and regulations pertaining to the expenditure incurred in acquiring or upgrading the existing stock of manufacturing capital. </t>
        </r>
      </text>
    </comment>
    <comment ref="C422" authorId="0" shapeId="0" xr:uid="{00000000-0006-0000-0000-000046010000}">
      <text>
        <r>
          <rPr>
            <sz val="9"/>
            <color indexed="81"/>
            <rFont val="Tahoma"/>
            <family val="2"/>
          </rPr>
          <t xml:space="preserve">Outlining the manufacturing and processing capacities of the organization. Delineate the capabilities required for optimizing output with available resources. Analyze capabilities possessed by the organization concerning the raw materials required and the process necessitated for producing finished products. </t>
        </r>
      </text>
    </comment>
    <comment ref="C423" authorId="0" shapeId="0" xr:uid="{00000000-0006-0000-0000-000047010000}">
      <text>
        <r>
          <rPr>
            <sz val="9"/>
            <color indexed="81"/>
            <rFont val="Tahoma"/>
            <family val="2"/>
          </rPr>
          <t>Defining limitations in the ability of the organization's supply chain to deliver a new stock, and creating a network of production stakeholders. Frame and manage relationships within the flow of manufacturing and processing operations. Identify probable supply issues.</t>
        </r>
      </text>
    </comment>
    <comment ref="C424" authorId="0" shapeId="0" xr:uid="{00000000-0006-0000-0000-000048010000}">
      <text>
        <r>
          <rPr>
            <sz val="9"/>
            <color indexed="81"/>
            <rFont val="Tahoma"/>
            <family val="2"/>
          </rPr>
          <t>Outlining the scheme of processing inventory into finished products/services. This includes the use of raw materials, machinery, skill sets, and knowledge to create new offerings.</t>
        </r>
      </text>
    </comment>
    <comment ref="C426" authorId="0" shapeId="0" xr:uid="{00000000-0006-0000-0000-000049010000}">
      <text>
        <r>
          <rPr>
            <sz val="9"/>
            <color indexed="81"/>
            <rFont val="Tahoma"/>
            <family val="2"/>
          </rPr>
          <t>Determining the floor plans for the processing facility that is meant for delivering finished products/services. Identify the totality of infrastructure needed for using this space in the manufacturing process, including machinery, factory floors, offices, and furniture.</t>
        </r>
      </text>
    </comment>
    <comment ref="C427" authorId="0" shapeId="0" xr:uid="{00000000-0006-0000-0000-00004A010000}">
      <text>
        <r>
          <rPr>
            <sz val="9"/>
            <color indexed="81"/>
            <rFont val="Tahoma"/>
            <family val="2"/>
          </rPr>
          <t>Forecasting demand for products/services using secondary research and customer feedback. Refine these forecasts. Inspect the approach used in creating forecasts, and determine its accuracy.</t>
        </r>
      </text>
    </comment>
    <comment ref="C428" authorId="0" shapeId="0" xr:uid="{00000000-0006-0000-0000-00004B010000}">
      <text>
        <r>
          <rPr>
            <sz val="9"/>
            <color indexed="81"/>
            <rFont val="Tahoma"/>
            <family val="2"/>
          </rPr>
          <t>Identify the bedrock levels of market demand anticipated for the organization's products/services. Estimate future demand for product and services using historical data, analysis of the market environment and any externalities, etc. to create ex ante approximations.</t>
        </r>
      </text>
    </comment>
    <comment ref="C429" authorId="0" shapeId="0" xr:uid="{00000000-0006-0000-0000-00004C010000}">
      <text>
        <r>
          <rPr>
            <sz val="9"/>
            <color indexed="81"/>
            <rFont val="Tahoma"/>
            <family val="2"/>
          </rPr>
          <t>Working closely with the organization's customers to understand their drives and behavior, with the objective of estimating future demand. Reach out to customers through various means to understand their behavior patterns, usage elasticity, and degree of variability--and ultimately determine demand for each offering.</t>
        </r>
      </text>
    </comment>
    <comment ref="C430" authorId="0" shapeId="0" xr:uid="{00000000-0006-0000-0000-00004D010000}">
      <text>
        <r>
          <rPr>
            <sz val="9"/>
            <color indexed="81"/>
            <rFont val="Tahoma"/>
            <family val="2"/>
          </rPr>
          <t>Arriving at a consensus over the forecasted levels of demand for products/services. Consensus is achieved by juxtaposing decisions developed in the baseline forecast with those reached at by collaborating with customers. Enlist senior-level decision makers of the sales and marketing functions.</t>
        </r>
      </text>
    </comment>
    <comment ref="C431" authorId="0" shapeId="0" xr:uid="{00000000-0006-0000-0000-00004E010000}">
      <text>
        <r>
          <rPr>
            <sz val="9"/>
            <color indexed="81"/>
            <rFont val="Tahoma"/>
            <family val="2"/>
          </rPr>
          <t>Identify the volume of products/services that may be committed for delivery to fulfill sales. Figure out the amount of stock available. Forecast its volumes.</t>
        </r>
      </text>
    </comment>
    <comment ref="C432" authorId="0" shapeId="0" xr:uid="{00000000-0006-0000-0000-00004F010000}">
      <text>
        <r>
          <rPr>
            <sz val="9"/>
            <color indexed="81"/>
            <rFont val="Tahoma"/>
            <family val="2"/>
          </rPr>
          <t>Picking out any activity that deviates from the forecast, and adjusting it. Closely track and study the levels of demand as they emerge. Refine the consensus forecast as needed.</t>
        </r>
      </text>
    </comment>
    <comment ref="C433" authorId="0" shapeId="0" xr:uid="{00000000-0006-0000-0000-000050010000}">
      <text>
        <r>
          <rPr>
            <sz val="9"/>
            <color indexed="81"/>
            <rFont val="Tahoma"/>
            <family val="2"/>
          </rPr>
          <t>Examining the methodology used to estimate future demand. Refine it in light of current market realities and demand.</t>
        </r>
      </text>
    </comment>
    <comment ref="C434" authorId="0" shapeId="0" xr:uid="{00000000-0006-0000-0000-000051010000}">
      <text>
        <r>
          <rPr>
            <sz val="9"/>
            <color indexed="81"/>
            <rFont val="Tahoma"/>
            <family val="2"/>
          </rPr>
          <t xml:space="preserve">Calculating and inspecting the accuracy of demand forecasts. Use metrics to check the reliability of the forecasts created. </t>
        </r>
      </text>
    </comment>
    <comment ref="C435" authorId="0" shapeId="0" xr:uid="{00000000-0006-0000-0000-000052010000}">
      <text>
        <r>
          <rPr>
            <sz val="9"/>
            <color indexed="81"/>
            <rFont val="Tahoma"/>
            <family val="2"/>
          </rPr>
          <t>Developing a scheme that allows for advance planning for the availability of raw materials and spares. Start with an unconstrained plan, and refine based on supply chain realities by identifying critical materials required for production, checking material specifications, and collaborating with all vendors over the supply.</t>
        </r>
      </text>
    </comment>
    <comment ref="C436" authorId="0" shapeId="0" xr:uid="{00000000-0006-0000-0000-000053010000}">
      <text>
        <r>
          <rPr>
            <sz val="9"/>
            <color indexed="81"/>
            <rFont val="Tahoma"/>
            <family val="2"/>
          </rPr>
          <t xml:space="preserve">Developing a plan for raw materials and other inventory items in order to meet market demand. Ensure the availability of all inventory items such as raw materials and spares. Create a blueprint in line with Define labor and materials policies [10230]. </t>
        </r>
      </text>
    </comment>
    <comment ref="C437" authorId="0" shapeId="0" xr:uid="{00000000-0006-0000-0000-000054010000}">
      <text>
        <r>
          <rPr>
            <sz val="9"/>
            <color indexed="81"/>
            <rFont val="Tahoma"/>
            <family val="2"/>
          </rPr>
          <t>Collaborating with vendors and contractual manufacturers with the objective of ensuring a continual supply of raw materials and spares. Leverage long-term connections/relationships with various suppliers, and cultivate new ones. Track the activities of all vendors. Receive regular updates to prepare for any fluctuations in supply.</t>
        </r>
      </text>
    </comment>
    <comment ref="C438" authorId="0" shapeId="0" xr:uid="{00000000-0006-0000-0000-000055010000}">
      <text>
        <r>
          <rPr>
            <sz val="9"/>
            <color indexed="81"/>
            <rFont val="Tahoma"/>
            <family val="2"/>
          </rPr>
          <t>Identifying principal materials needed for the manufacturing process and the levels of supply that may be ensured for them. Determine the essential and crucial inventory items required for the smooth functioning of all manufacturing processes. Estimate the average, peak, and baseline capacities of various vendors and suppliers. Establish the capability of individual suppliers from the market and the vendors.</t>
        </r>
      </text>
    </comment>
    <comment ref="C439" authorId="0" shapeId="0" xr:uid="{00000000-0006-0000-0000-000056010000}">
      <text>
        <r>
          <rPr>
            <sz val="9"/>
            <color indexed="81"/>
            <rFont val="Tahoma"/>
            <family val="2"/>
          </rPr>
          <t>Observing and surveying all inventory items in order to check for the veracity of their specifications. Monitor various attributes and characteristics for respective inventory items such as density, volume, and size, as well as contextualized specifications particular to the respective materials.</t>
        </r>
      </text>
    </comment>
    <comment ref="C440" authorId="0" shapeId="0" xr:uid="{00000000-0006-0000-0000-000057010000}">
      <text>
        <r>
          <rPr>
            <sz val="9"/>
            <color indexed="81"/>
            <rFont val="Tahoma"/>
            <family val="2"/>
          </rPr>
          <t xml:space="preserve">Generating a bounded plan that takes stock of the actual supply chain scenario. Take stock of all information collected while creating an inventory supply plan. </t>
        </r>
      </text>
    </comment>
    <comment ref="C441" authorId="0" shapeId="0" xr:uid="{00000000-0006-0000-0000-000058010000}">
      <text>
        <r>
          <rPr>
            <sz val="9"/>
            <color indexed="81"/>
            <rFont val="Tahoma"/>
            <family val="2"/>
          </rPr>
          <t>Defining an equitable volume for the production of products/services that adheres to an equilibrium value, and creating a scheme of control for processing items. Create schematics for systematically planning, coordinating, and directing the manufacturing activities in line with the production balance determined.</t>
        </r>
      </text>
    </comment>
    <comment ref="C442" authorId="0" shapeId="0" xr:uid="{00000000-0006-0000-0000-000059010000}">
      <text>
        <r>
          <rPr>
            <sz val="9"/>
            <color indexed="81"/>
            <rFont val="Tahoma"/>
            <family val="2"/>
          </rPr>
          <t>Taking care of the master production plan. The master production includes creation and implementation of the site-level production plan, as well as management of the inventory that is currently in the production process.</t>
        </r>
      </text>
    </comment>
    <comment ref="C445" authorId="0" shapeId="0" xr:uid="{00000000-0006-0000-0000-00005A010000}">
      <text>
        <r>
          <rPr>
            <sz val="9"/>
            <color indexed="81"/>
            <rFont val="Tahoma"/>
            <family val="2"/>
          </rPr>
          <t>Supervising and overseeing the plan for internal activities such as production, inventory, and staffing. Set the quantity of items to produce each week of a short-range planning horizon.</t>
        </r>
      </text>
    </comment>
    <comment ref="C446" authorId="0" shapeId="0" xr:uid="{00000000-0006-0000-0000-00005B010000}">
      <text>
        <r>
          <rPr>
            <sz val="9"/>
            <color indexed="81"/>
            <rFont val="Tahoma"/>
            <family val="2"/>
          </rPr>
          <t>Maintaining master data of finished products and inventory. Identify the requirements of finished products at the destination, as well as partner requirements. Calculate the consolidation at source. Manage replenishment planning. Create and administer a dispatch plan. Calculate load plans for destinations and partners. Manage the cost of supplying these products. Ensure effective utilization of capacity.</t>
        </r>
      </text>
    </comment>
    <comment ref="C447" authorId="0" shapeId="0" xr:uid="{00000000-0006-0000-0000-00005C010000}">
      <text>
        <r>
          <rPr>
            <sz val="9"/>
            <color indexed="81"/>
            <rFont val="Tahoma"/>
            <family val="2"/>
          </rPr>
          <t>Maintaining and preserving the master data plan for distribution requirements. Create a systematic collection of facts and figures regarding the distribution of the inventories. Maintain policies, processes, and tools covering the distribution function.</t>
        </r>
      </text>
    </comment>
    <comment ref="C448" authorId="0" shapeId="0" xr:uid="{00000000-0006-0000-0000-00005D010000}">
      <text>
        <r>
          <rPr>
            <sz val="9"/>
            <color indexed="81"/>
            <rFont val="Tahoma"/>
            <family val="2"/>
          </rPr>
          <t>Interact with the concerned person at the destination to validate the requirements and to avoid any miscommunication of information.</t>
        </r>
      </text>
    </comment>
    <comment ref="C450" authorId="0" shapeId="0" xr:uid="{00000000-0006-0000-0000-00005E010000}">
      <text>
        <r>
          <rPr>
            <sz val="9"/>
            <color indexed="81"/>
            <rFont val="Tahoma"/>
            <family val="2"/>
          </rPr>
          <t>Interact with the concerned authority at the destination to reach a specific figure that correctly represents requirements.</t>
        </r>
      </text>
    </comment>
    <comment ref="C451" authorId="0" shapeId="0" xr:uid="{00000000-0006-0000-0000-00005F010000}">
      <text>
        <r>
          <rPr>
            <sz val="9"/>
            <color indexed="81"/>
            <rFont val="Tahoma"/>
            <family val="2"/>
          </rPr>
          <t>Determining the aggregate volume of products/services consolidated at the source. Calculate the number of finished products that are ready to be delivered to the customers, particularly at one date.</t>
        </r>
      </text>
    </comment>
    <comment ref="C452" authorId="0" shapeId="0" xr:uid="{00000000-0006-0000-0000-000060010000}">
      <text>
        <r>
          <rPr>
            <sz val="9"/>
            <color indexed="81"/>
            <rFont val="Tahoma"/>
            <family val="2"/>
          </rPr>
          <t>Administering the plan for collaborative replenishment of goods. Replenish inventory by creating a plan in case of faulty production.</t>
        </r>
      </text>
    </comment>
    <comment ref="C453" authorId="0" shapeId="0" xr:uid="{00000000-0006-0000-0000-000061010000}">
      <text>
        <r>
          <rPr>
            <sz val="9"/>
            <color indexed="81"/>
            <rFont val="Tahoma"/>
            <family val="2"/>
          </rPr>
          <t>Estimating the timing and duration of the delivery of the inventory from the source to the destination. Plan the logistic details of all the distribution routes and activities.</t>
        </r>
      </text>
    </comment>
    <comment ref="C454" authorId="0" shapeId="0" xr:uid="{00000000-0006-0000-0000-000062010000}">
      <text>
        <r>
          <rPr>
            <sz val="9"/>
            <color indexed="81"/>
            <rFont val="Tahoma"/>
            <family val="2"/>
          </rPr>
          <t>Accomplishing the dispatch plan. Strictly follow the schedule, and adjust for deviations. Coordinate with the concerned authorities at various destinations.</t>
        </r>
      </text>
    </comment>
    <comment ref="C455" authorId="0" shapeId="0" xr:uid="{00000000-0006-0000-0000-000063010000}">
      <text>
        <r>
          <rPr>
            <sz val="9"/>
            <color indexed="81"/>
            <rFont val="Tahoma"/>
            <family val="2"/>
          </rPr>
          <t>Evaluating the plans for delivering loads to destinations. Create a systematic plan that specifies the load plans for every single destination.</t>
        </r>
      </text>
    </comment>
    <comment ref="C456" authorId="0" shapeId="0" xr:uid="{00000000-0006-0000-0000-000064010000}">
      <text>
        <r>
          <rPr>
            <sz val="9"/>
            <color indexed="81"/>
            <rFont val="Tahoma"/>
            <family val="2"/>
          </rPr>
          <t>Administering the load plan for partners. Manage the delivery, and dispatch from the source to the partners.</t>
        </r>
      </text>
    </comment>
    <comment ref="C457" authorId="0" shapeId="0" xr:uid="{00000000-0006-0000-0000-000065010000}">
      <text>
        <r>
          <rPr>
            <sz val="9"/>
            <color indexed="81"/>
            <rFont val="Tahoma"/>
            <family val="2"/>
          </rPr>
          <t>Managing all expenses to provide products/services in the market. Estimate the overall cost of supplying of products/inventory, including the cost distributing it through various partners and channels. Consider the cost of all the logistical processes that occur from the moment a product is ready to be dispatched to the time it reaches the destination.</t>
        </r>
      </text>
    </comment>
    <comment ref="C458" authorId="0" shapeId="0" xr:uid="{00000000-0006-0000-0000-000066010000}">
      <text>
        <r>
          <rPr>
            <sz val="9"/>
            <color indexed="81"/>
            <rFont val="Tahoma"/>
            <family val="2"/>
          </rPr>
          <t>Determining the capacity utilization of the organization's production process. Realize the extent to which an enterprise uses its installed productive capacity (i.e., the relationship between output and the potential output if capacity was fully used).</t>
        </r>
      </text>
    </comment>
    <comment ref="C459" authorId="0" shapeId="0" xr:uid="{00000000-0006-0000-0000-000067010000}">
      <text>
        <r>
          <rPr>
            <sz val="9"/>
            <color indexed="81"/>
            <rFont val="Tahoma"/>
            <family val="2"/>
          </rPr>
          <t>Instituting the constraints for planning of distribution process. Create a plan that specifies every element in the distribution process from the blueprint of the distribution centers to how and when the inventory would reach the distribution centers.</t>
        </r>
      </text>
    </comment>
    <comment ref="C460" authorId="0" shapeId="0" xr:uid="{00000000-0006-0000-0000-000068010000}">
      <text>
        <r>
          <rPr>
            <sz val="9"/>
            <color indexed="81"/>
            <rFont val="Tahoma"/>
            <family val="2"/>
          </rPr>
          <t>Instituting the constraints for creating a layout for distribution center. Consider factors such as the number of customers, demand forecasting, product groups, condition of product conservation, warehousing, and transportation management.</t>
        </r>
      </text>
    </comment>
    <comment ref="C461" authorId="0" shapeId="0" xr:uid="{00000000-0006-0000-0000-000069010000}">
      <text>
        <r>
          <rPr>
            <sz val="9"/>
            <color indexed="81"/>
            <rFont val="Tahoma"/>
            <family val="2"/>
          </rPr>
          <t>Determining any problems that might be faced while managing inventory. Identify problems and possible issues in managing the warehousing of the raw materials, spares, and other items of inventory. Take stock of inventory needs, and determine the exact quantity of the inventory needed in the near future.</t>
        </r>
      </text>
    </comment>
    <comment ref="C462" authorId="0" shapeId="0" xr:uid="{00000000-0006-0000-0000-00006A010000}">
      <text>
        <r>
          <rPr>
            <sz val="9"/>
            <color indexed="81"/>
            <rFont val="Tahoma"/>
            <family val="2"/>
          </rPr>
          <t>Identifying any potential constraints while deciding on the dispatch and delivery plan from the source to the various distribution centers. Decide how the inventory will be transported , which and how many transportation means to use, what route to take, etc.</t>
        </r>
      </text>
    </comment>
    <comment ref="C464" authorId="0" shapeId="0" xr:uid="{00000000-0006-0000-0000-00006B010000}">
      <text>
        <r>
          <rPr>
            <sz val="9"/>
            <color indexed="81"/>
            <rFont val="Tahoma"/>
            <family val="2"/>
          </rPr>
          <t>Revisiting and refurbishing the policies for planning the distribution process. Asses the distribution strategies, including how the products are to be made available and sent to different distributors. Set guidelines regarding relationships between the sources and the distribution centers.</t>
        </r>
      </text>
    </comment>
    <comment ref="C465" authorId="0" shapeId="0" xr:uid="{00000000-0006-0000-0000-00006C010000}">
      <text>
        <r>
          <rPr>
            <sz val="9"/>
            <color indexed="81"/>
            <rFont val="Tahoma"/>
            <family val="2"/>
          </rPr>
          <t>Evaluating the system that defines how the products/inventory would reach from the source (i.e., manufacturer) to the destination (i.e., retailer/distributer).</t>
        </r>
      </text>
    </comment>
    <comment ref="C466" authorId="0" shapeId="0" xr:uid="{00000000-0006-0000-0000-00006D010000}">
      <text>
        <r>
          <rPr>
            <sz val="9"/>
            <color indexed="81"/>
            <rFont val="Tahoma"/>
            <family val="2"/>
          </rPr>
          <t>Establishing relationships with transportation/distribution sources in order to ensure an effective distribution network and strategy. Screen and evaluate various sources available to pick out the best among them.</t>
        </r>
      </text>
    </comment>
    <comment ref="C467" authorId="0" shapeId="0" xr:uid="{00000000-0006-0000-0000-00006E010000}">
      <text>
        <r>
          <rPr>
            <sz val="9"/>
            <color indexed="81"/>
            <rFont val="Tahoma"/>
            <family val="2"/>
          </rPr>
          <t>Creating strategic guidelines on the availability of the products at all the distribution centers. Create a dynamic network to ensure availability at all times, even in cases of defaults.</t>
        </r>
      </text>
    </comment>
    <comment ref="C468" authorId="0" shapeId="0" xr:uid="{00000000-0006-0000-0000-00006F010000}">
      <text>
        <r>
          <rPr>
            <sz val="9"/>
            <color indexed="81"/>
            <rFont val="Tahoma"/>
            <family val="2"/>
          </rPr>
          <t>Developing standards and procedures for maintaining the quality of products/services. Establish desired quality targets. Create standardized procedures for the quality. Ensure quality specifications are effectively communicated.</t>
        </r>
      </text>
    </comment>
    <comment ref="C469" authorId="0" shapeId="0" xr:uid="{00000000-0006-0000-0000-000070010000}">
      <text>
        <r>
          <rPr>
            <sz val="9"/>
            <color indexed="81"/>
            <rFont val="Tahoma"/>
            <family val="2"/>
          </rPr>
          <t>Defining specific qualitative and quantitative target figures.</t>
        </r>
      </text>
    </comment>
    <comment ref="C470" authorId="0" shapeId="0" xr:uid="{00000000-0006-0000-0000-000071010000}">
      <text>
        <r>
          <rPr>
            <sz val="9"/>
            <color indexed="81"/>
            <rFont val="Tahoma"/>
            <family val="2"/>
          </rPr>
          <t>Creating standard procedures for testing the quality of products/services. Describe the steps of key processes to help ensure consistent and quality output. Define the routine instructions for performing the quality testing activity.</t>
        </r>
      </text>
    </comment>
    <comment ref="C471" authorId="0" shapeId="0" xr:uid="{00000000-0006-0000-0000-000072010000}">
      <text>
        <r>
          <rPr>
            <sz val="9"/>
            <color indexed="81"/>
            <rFont val="Tahoma"/>
            <family val="2"/>
          </rPr>
          <t>Communicating the desired quality specifications to the manufacturing units, as well as the distribution centers, to avoid any misunderstanding or misinterpretation.</t>
        </r>
      </text>
    </comment>
    <comment ref="C472" authorId="0" shapeId="0" xr:uid="{00000000-0006-0000-0000-000073010000}">
      <text>
        <r>
          <rPr>
            <sz val="9"/>
            <color indexed="81"/>
            <rFont val="Tahoma"/>
            <family val="2"/>
          </rPr>
          <t>Creating a plan for procuring materials and services. Develop strategies for sourcing materials and services. Choose the most appropriate suppliers, and develop contracts with them. Order the materials and services as per the requirements. Manage relationships with suppliers.</t>
        </r>
      </text>
    </comment>
    <comment ref="C473" authorId="0" shapeId="0" xr:uid="{00000000-0006-0000-0000-000074010000}">
      <text>
        <r>
          <rPr>
            <sz val="9"/>
            <color indexed="81"/>
            <rFont val="Tahoma"/>
            <family val="2"/>
          </rPr>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r>
      </text>
    </comment>
    <comment ref="C474" authorId="0" shapeId="0" xr:uid="{00000000-0006-0000-0000-000075010000}">
      <text>
        <r>
          <rPr>
            <sz val="9"/>
            <color indexed="81"/>
            <rFont val="Tahoma"/>
            <family val="2"/>
          </rPr>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r>
      </text>
    </comment>
    <comment ref="C475" authorId="0" shapeId="0" xr:uid="{00000000-0006-0000-0000-000076010000}">
      <text>
        <r>
          <rPr>
            <sz val="9"/>
            <color indexed="81"/>
            <rFont val="Tahoma"/>
            <family val="2"/>
          </rPr>
          <t>Defining the purchasing requirements for materials and services. Specify the exact inventory required for the production process. Create a specific quotation for all the sources in order to avoid any duplication or overlap.</t>
        </r>
      </text>
    </comment>
    <comment ref="C476" authorId="0" shapeId="0" xr:uid="{00000000-0006-0000-0000-000077010000}">
      <text>
        <r>
          <rPr>
            <sz val="9"/>
            <color indexed="81"/>
            <rFont val="Tahoma"/>
            <family val="2"/>
          </rPr>
          <t>Developing an inventory strategy (conventional manufacturing, just-in-time, material requirements planning, economic order quantity, etc.) to avoid shortages or surplus inventory.</t>
        </r>
      </text>
    </comment>
    <comment ref="C477" authorId="0" shapeId="0" xr:uid="{00000000-0006-0000-0000-000078010000}">
      <text>
        <r>
          <rPr>
            <sz val="9"/>
            <color indexed="81"/>
            <rFont val="Tahoma"/>
            <family val="2"/>
          </rPr>
          <t xml:space="preserve">Synchronizing the requirements of materials and services and the capacity of suppliers for providing these materials and services. Revamp the procurement needs of the company in consideration of the capabilities of the suppliers. </t>
        </r>
      </text>
    </comment>
    <comment ref="C478" authorId="0" shapeId="0" xr:uid="{00000000-0006-0000-0000-000079010000}">
      <text>
        <r>
          <rPr>
            <sz val="9"/>
            <color indexed="81"/>
            <rFont val="Tahoma"/>
            <family val="2"/>
          </rPr>
          <t>Evaluating the spend profile of the organization.  Collect, cleanse, classify, and analyze the procurement data with the purpose of reducing procurement costs, improving efficiency, and monitoring compliance.</t>
        </r>
      </text>
    </comment>
    <comment ref="C479" authorId="0" shapeId="0" xr:uid="{00000000-0006-0000-0000-00007A010000}">
      <text>
        <r>
          <rPr>
            <sz val="9"/>
            <color indexed="81"/>
            <rFont val="Tahoma"/>
            <family val="2"/>
          </rPr>
          <t>Seeking the most efficient sourcing and procurement opportunities.</t>
        </r>
      </text>
    </comment>
    <comment ref="C480" authorId="0" shapeId="0" xr:uid="{00000000-0006-0000-0000-00007B010000}">
      <text>
        <r>
          <rPr>
            <sz val="9"/>
            <color indexed="81"/>
            <rFont val="Tahoma"/>
            <family val="2"/>
          </rPr>
          <t xml:space="preserve">Collaborating with the suppliers of materials and services in order to determine new opportunities for sourcing. </t>
        </r>
      </text>
    </comment>
    <comment ref="C481" authorId="0" shapeId="0" xr:uid="{00000000-0006-0000-0000-00007C010000}">
      <text>
        <r>
          <rPr>
            <sz val="9"/>
            <color indexed="81"/>
            <rFont val="Tahoma"/>
            <family val="2"/>
          </rPr>
          <t>Evaluating supplier options to select the most effective and efficient suppliers. Validate selected suppliers. Establish and manage supplier contracts.</t>
        </r>
      </text>
    </comment>
    <comment ref="C482" authorId="0" shapeId="0" xr:uid="{00000000-0006-0000-0000-00007D010000}">
      <text>
        <r>
          <rPr>
            <sz val="9"/>
            <color indexed="81"/>
            <rFont val="Tahoma"/>
            <family val="2"/>
          </rPr>
          <t>Evaluating the pros and cons of various suppliers. Choose the most appropriate and cost-effective suppliers on the basis of their material quality, delivery schedules, and costs.</t>
        </r>
      </text>
    </comment>
    <comment ref="C483" authorId="0" shapeId="0" xr:uid="{00000000-0006-0000-0000-00007E010000}">
      <text>
        <r>
          <rPr>
            <sz val="9"/>
            <color indexed="81"/>
            <rFont val="Tahoma"/>
            <family val="2"/>
          </rPr>
          <t>Validating the supply sources, and provide certification as an official supplier.</t>
        </r>
      </text>
    </comment>
    <comment ref="C484" authorId="0" shapeId="0" xr:uid="{00000000-0006-0000-0000-00007F010000}">
      <text>
        <r>
          <rPr>
            <sz val="9"/>
            <color indexed="81"/>
            <rFont val="Tahoma"/>
            <family val="2"/>
          </rPr>
          <t>Legally binding suppliers with the company. Negotiate contracts individually with all the suppliers that include the promised material delivery, the delivery dates and duration, etc.</t>
        </r>
      </text>
    </comment>
    <comment ref="C485" authorId="0" shapeId="0" xr:uid="{00000000-0006-0000-0000-000080010000}">
      <text>
        <r>
          <rPr>
            <sz val="9"/>
            <color indexed="81"/>
            <rFont val="Tahoma"/>
            <family val="2"/>
          </rPr>
          <t>Keeping contracts up-to-date with routine evaluation. Maintain order and discipline with the contracts in order to avoid any loss of information and mishaps.</t>
        </r>
      </text>
    </comment>
    <comment ref="C486" authorId="0" shapeId="0" xr:uid="{00000000-0006-0000-0000-000081010000}">
      <text>
        <r>
          <rPr>
            <sz val="9"/>
            <color indexed="81"/>
            <rFont val="Tahoma"/>
            <family val="2"/>
          </rPr>
          <t>Creating and approving requisitions and distributing purchase orders accordingly. Hasten the procurement process to satisfy internal needs.</t>
        </r>
      </text>
    </comment>
    <comment ref="C487" authorId="0" shapeId="0" xr:uid="{00000000-0006-0000-0000-000082010000}">
      <text>
        <r>
          <rPr>
            <sz val="9"/>
            <color indexed="81"/>
            <rFont val="Tahoma"/>
            <family val="2"/>
          </rPr>
          <t>Handling operations related to processing/reviewing the requisitions. Establish and maintain procedures for the initiation, authorization, and processing of purchase requirements to procure products/services.</t>
        </r>
      </text>
    </comment>
    <comment ref="C488" authorId="0" shapeId="0" xr:uid="{00000000-0006-0000-0000-000083010000}">
      <text>
        <r>
          <rPr>
            <sz val="9"/>
            <color indexed="81"/>
            <rFont val="Tahoma"/>
            <family val="2"/>
          </rPr>
          <t>Approving requisitions for materials and services. Examine distributor-specific requests, and validate them individually.</t>
        </r>
      </text>
    </comment>
    <comment ref="C489" authorId="0" shapeId="0" xr:uid="{00000000-0006-0000-0000-000084010000}">
      <text>
        <r>
          <rPr>
            <sz val="9"/>
            <color indexed="81"/>
            <rFont val="Tahoma"/>
            <family val="2"/>
          </rPr>
          <t>Requesting quotes from suppliers. Use a request for quotation (RFQ) to invite suppliers into a bidding process for specific products/services.</t>
        </r>
      </text>
    </comment>
    <comment ref="C490" authorId="0" shapeId="0" xr:uid="{00000000-0006-0000-0000-000085010000}">
      <text>
        <r>
          <rPr>
            <sz val="9"/>
            <color indexed="81"/>
            <rFont val="Tahoma"/>
            <family val="2"/>
          </rPr>
          <t>Creating and placing the orders for purchasing materials and services from suppliers. Analyze vendor quotes. Choose the most cost-effective vendors. Create vendor-specific orders. Distribute them in order to initiate the purchasing process.</t>
        </r>
      </text>
    </comment>
    <comment ref="C491" authorId="0" shapeId="0" xr:uid="{00000000-0006-0000-0000-000086010000}">
      <text>
        <r>
          <rPr>
            <sz val="9"/>
            <color indexed="81"/>
            <rFont val="Tahoma"/>
            <family val="2"/>
          </rPr>
          <t xml:space="preserve">Accelerating the purchase orders in order to fulfill the internal needs (for raw materials) depicted through inquiries. </t>
        </r>
      </text>
    </comment>
    <comment ref="C492" authorId="0" shapeId="0" xr:uid="{00000000-0006-0000-0000-000087010000}">
      <text>
        <r>
          <rPr>
            <sz val="9"/>
            <color indexed="81"/>
            <rFont val="Tahoma"/>
            <family val="2"/>
          </rPr>
          <t>Recording the acceptance of materials and services procured. Create a help of goods receipt, which acknowledges the receipt of the items listed in it.</t>
        </r>
      </text>
    </comment>
    <comment ref="C493" authorId="0" shapeId="0" xr:uid="{00000000-0006-0000-0000-000088010000}">
      <text>
        <r>
          <rPr>
            <sz val="9"/>
            <color indexed="81"/>
            <rFont val="Tahoma"/>
            <family val="2"/>
          </rPr>
          <t>Identifying and resolving any exceptions. Address the internal needs/inquiries for materials that cannot be procured immediately. Research inquiries that require the need of exceptional materials.</t>
        </r>
      </text>
    </comment>
    <comment ref="C494" authorId="0" shapeId="0" xr:uid="{00000000-0006-0000-0000-000089010000}">
      <text>
        <r>
          <rPr>
            <sz val="9"/>
            <color indexed="81"/>
            <rFont val="Tahoma"/>
            <family val="2"/>
          </rPr>
          <t>Collecting and analyzing new information in order to track and rate suppliers through a supplier information management system.</t>
        </r>
      </text>
    </comment>
    <comment ref="C495" authorId="0" shapeId="0" xr:uid="{00000000-0006-0000-0000-00008A010000}">
      <text>
        <r>
          <rPr>
            <sz val="9"/>
            <color indexed="81"/>
            <rFont val="Tahoma"/>
            <family val="2"/>
          </rPr>
          <t>Examining procurement and vendor performance. Report delivery timing and the quality of the materials procured through different vendors.</t>
        </r>
      </text>
    </comment>
    <comment ref="C496" authorId="0" shapeId="0" xr:uid="{00000000-0006-0000-0000-00008B010000}">
      <text>
        <r>
          <rPr>
            <sz val="9"/>
            <color indexed="81"/>
            <rFont val="Tahoma"/>
            <family val="2"/>
          </rPr>
          <t>Assisting the production and inventory processes through the information and reports created. Use the information and metrics of the procurement and vendor performance to enhance or improve the production process.</t>
        </r>
      </text>
    </comment>
    <comment ref="C497" authorId="0" shapeId="0" xr:uid="{00000000-0006-0000-0000-00008C010000}">
      <text>
        <r>
          <rPr>
            <sz val="9"/>
            <color indexed="81"/>
            <rFont val="Tahoma"/>
            <family val="2"/>
          </rPr>
          <t>Examining the quality of the products delivered. Analyze materials that resulted in the production of better quality products. Analyze supplier performance through the materials provided by them.</t>
        </r>
      </text>
    </comment>
    <comment ref="C498" authorId="0" shapeId="0" xr:uid="{00000000-0006-0000-0000-00008D010000}">
      <text>
        <r>
          <rPr>
            <sz val="9"/>
            <color indexed="81"/>
            <rFont val="Tahoma"/>
            <family val="2"/>
          </rPr>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r>
      </text>
    </comment>
    <comment ref="C499" authorId="0" shapeId="0" xr:uid="{00000000-0006-0000-0000-00008E010000}">
      <text>
        <r>
          <rPr>
            <sz val="9"/>
            <color indexed="81"/>
            <rFont val="Tahoma"/>
            <family val="2"/>
          </rPr>
          <t>Processing and delivering the finished goods manufactured by the organization. Schedule the production of products. Execute the product production activities. Perform tests to oversee and ensure quality of production. Maintain records of the production process. Track lots.</t>
        </r>
      </text>
    </comment>
    <comment ref="C500" authorId="0" shapeId="0" xr:uid="{00000000-0006-0000-0000-00008F010000}">
      <text>
        <r>
          <rPr>
            <sz val="9"/>
            <color indexed="81"/>
            <rFont val="Tahoma"/>
            <family val="2"/>
          </rPr>
          <t>Scheduling the production of final products. Generate a detailed schedule plan. Create and release production orders and lots. Schedule the planned and unplanned maintenance orders.</t>
        </r>
      </text>
    </comment>
    <comment ref="C502" authorId="0" shapeId="0" xr:uid="{00000000-0006-0000-0000-000090010000}">
      <text>
        <r>
          <rPr>
            <sz val="9"/>
            <color indexed="81"/>
            <rFont val="Tahoma"/>
            <family val="2"/>
          </rPr>
          <t>Initiating the line-level plan for production. Break down the production schedule into specific lines, specifying the various objectives the production schedule.</t>
        </r>
      </text>
    </comment>
    <comment ref="C503" authorId="0" shapeId="0" xr:uid="{00000000-0006-0000-0000-000091010000}">
      <text>
        <r>
          <rPr>
            <sz val="9"/>
            <color indexed="81"/>
            <rFont val="Tahoma"/>
            <family val="2"/>
          </rPr>
          <t>Broadening the line-level plan. Specify all the individual production processes, along with the timing and the duration to come up with a working schedule that tracks the whole process and any deviations that might occur.</t>
        </r>
      </text>
    </comment>
    <comment ref="C504" authorId="0" shapeId="0" xr:uid="{00000000-0006-0000-0000-000092010000}">
      <text>
        <r>
          <rPr>
            <sz val="9"/>
            <color indexed="81"/>
            <rFont val="Tahoma"/>
            <family val="2"/>
          </rPr>
          <t>Creating a schedule to commence production of orders received, and creating lots to consolidate the processing. Plan when the production orders are to be initiated by commencing the operations for processing products/services. Specify which materials to produce, where to produce them, which operations will facilitate this, and on which date production is to start. Define the size of production lots, demarcating the durations of batch production.</t>
        </r>
      </text>
    </comment>
    <comment ref="C505" authorId="0" shapeId="0" xr:uid="{00000000-0006-0000-0000-000093010000}">
      <text>
        <r>
          <rPr>
            <sz val="9"/>
            <color indexed="81"/>
            <rFont val="Tahoma"/>
            <family val="2"/>
          </rPr>
          <t>Scheduling planned maintenance of the production equipment.</t>
        </r>
      </text>
    </comment>
    <comment ref="C506" authorId="0" shapeId="0" xr:uid="{00000000-0006-0000-0000-000094010000}">
      <text>
        <r>
          <rPr>
            <sz val="9"/>
            <color indexed="81"/>
            <rFont val="Tahoma"/>
            <family val="2"/>
          </rPr>
          <t>Scheduling requested maintenance in order to address breakdowns where repairs or corrective remedies are needed immediately. Create a scheme for undertaking unplanned maintenance work on equipment/machinery that has come to be in urgent need for it. Express turnaround to redress using specialized personnel.</t>
        </r>
      </text>
    </comment>
    <comment ref="C507" authorId="0" shapeId="0" xr:uid="{00000000-0006-0000-0000-000095010000}">
      <text>
        <r>
          <rPr>
            <sz val="9"/>
            <color indexed="81"/>
            <rFont val="Tahoma"/>
            <family val="2"/>
          </rPr>
          <t>Initiating the delivery of production orders, and creating lots. Communicate the order that specifies which material to produce, where to produce it, which operations to require, and on which date production takes place. Define how to settle the order costs. Create production lots, which is a particular production unit of an assembly that is planned and manufactured.</t>
        </r>
      </text>
    </comment>
    <comment ref="C508" authorId="0" shapeId="0" xr:uid="{00000000-0006-0000-0000-000096010000}">
      <text>
        <r>
          <rPr>
            <sz val="9"/>
            <color indexed="81"/>
            <rFont val="Tahoma"/>
            <family val="2"/>
          </rPr>
          <t>Manufacturing the product. Convert the raw materials to develop consumer-ready products. Manage the raw materials to implement the detailed production schedule. Reproduce the defective items to ensure efficiency. Benchmark performance.</t>
        </r>
      </text>
    </comment>
    <comment ref="C509" authorId="0" shapeId="0" xr:uid="{00000000-0006-0000-0000-000097010000}">
      <text>
        <r>
          <rPr>
            <sz val="9"/>
            <color indexed="81"/>
            <rFont val="Tahoma"/>
            <family val="2"/>
          </rPr>
          <t>Administering the inventory of raw materials. Manage the total cost of all component parts in stock but not yet used. Manage the cost of the direct materials (i.e., materials incorporated into the final product) and indirect materials (i.e., materials not incorporated into the final product but consumed during the production process).</t>
        </r>
      </text>
    </comment>
    <comment ref="C510" authorId="0" shapeId="0" xr:uid="{00000000-0006-0000-0000-000098010000}">
      <text>
        <r>
          <rPr>
            <sz val="9"/>
            <color indexed="81"/>
            <rFont val="Tahoma"/>
            <family val="2"/>
          </rPr>
          <t xml:space="preserve">Creating and implementing the detailed line production schedule on the ground level. </t>
        </r>
      </text>
    </comment>
    <comment ref="C511" authorId="0" shapeId="0" xr:uid="{00000000-0006-0000-0000-000099010000}">
      <text>
        <r>
          <rPr>
            <sz val="9"/>
            <color indexed="81"/>
            <rFont val="Tahoma"/>
            <family val="2"/>
          </rPr>
          <t>Recording and reporting any deviations or issues in the maintenance schedule, in the performance to the production management team, and for unplanned maintenance.</t>
        </r>
      </text>
    </comment>
    <comment ref="C512" authorId="0" shapeId="0" xr:uid="{00000000-0006-0000-0000-00009A010000}">
      <text>
        <r>
          <rPr>
            <sz val="9"/>
            <color indexed="81"/>
            <rFont val="Tahoma"/>
            <family val="2"/>
          </rPr>
          <t>Reproducing the items produced defectively. Assess the produced items by conducting quality and standardization tests in order to diagnose any discrepancies. Reproduce defective items.</t>
        </r>
      </text>
    </comment>
    <comment ref="C518" authorId="0" shapeId="0" xr:uid="{00000000-0006-0000-0000-00009B010000}">
      <text>
        <r>
          <rPr>
            <sz val="9"/>
            <color indexed="81"/>
            <rFont val="Tahoma"/>
            <family val="2"/>
          </rPr>
          <t>Analyzing and benchmarking the production process to judge its effectiveness and efficiency. Create production metrics to numerically calculate the performance of the production process.</t>
        </r>
      </text>
    </comment>
    <comment ref="C519" authorId="0" shapeId="0" xr:uid="{00000000-0006-0000-0000-00009C010000}">
      <text>
        <r>
          <rPr>
            <sz val="9"/>
            <color indexed="81"/>
            <rFont val="Tahoma"/>
            <family val="2"/>
          </rPr>
          <t>Executing tests to evaluate the quality of the products manufactured. Calibrate the test equipment. Conduct the actual tests. Record the results and outcomes of the quality test conducted.</t>
        </r>
      </text>
    </comment>
    <comment ref="C520" authorId="0" shapeId="0" xr:uid="{00000000-0006-0000-0000-00009D010000}">
      <text>
        <r>
          <rPr>
            <sz val="9"/>
            <color indexed="81"/>
            <rFont val="Tahoma"/>
            <family val="2"/>
          </rPr>
          <t>Regulating the equipment used for performing quality tests. Assess correspondence between the quality testing equipment and the desired quality standards. Ensure the calibration standard is more accurate than the instrument being tested.</t>
        </r>
      </text>
    </comment>
    <comment ref="C521" authorId="0" shapeId="0" xr:uid="{00000000-0006-0000-0000-00009E010000}">
      <text>
        <r>
          <rPr>
            <sz val="9"/>
            <color indexed="81"/>
            <rFont val="Tahoma"/>
            <family val="2"/>
          </rPr>
          <t>Performing testing using calibrated equipment and in consent with the standard testing procedure, including testing time.</t>
        </r>
      </text>
    </comment>
    <comment ref="C522" authorId="0" shapeId="0" xr:uid="{00000000-0006-0000-0000-00009F010000}">
      <text>
        <r>
          <rPr>
            <sz val="9"/>
            <color indexed="81"/>
            <rFont val="Tahoma"/>
            <family val="2"/>
          </rPr>
          <t>Documenting the results and outcomes of the quality tests. Track the performance of the production process. Record/Document it to evaluate the qualitative efficiency of the production process. Use electronic devices and software in order to ensure effectiveness in recording the results and outcomes of the test.</t>
        </r>
      </text>
    </comment>
    <comment ref="C525" authorId="0" shapeId="0" xr:uid="{00000000-0006-0000-0000-0000A0010000}">
      <text>
        <r>
          <rPr>
            <sz val="9"/>
            <color indexed="81"/>
            <rFont val="Tahoma"/>
            <family val="2"/>
          </rPr>
          <t>Perpetuating the production records by systematically documenting and using it to ensure the effective management of lots. Determine the lot numbering system and its use. (The lot number enables tracking of the constituent parts, as well as labor and equipment records involved in the manufacturing of a product. It enables manufacturers and to perform quality control checks, calculate expiration dates, and issue corrections of their production output.)</t>
        </r>
      </text>
    </comment>
    <comment ref="C526" authorId="0" shapeId="0" xr:uid="{00000000-0006-0000-0000-0000A1010000}">
      <text>
        <r>
          <rPr>
            <sz val="9"/>
            <color indexed="81"/>
            <rFont val="Tahoma"/>
            <family val="2"/>
          </rPr>
          <t>Allotting an identification number to a particular quantity or lot of material manufactured. Assign lot numbers on the basis of specific production units, material similarity, etc. Place lot numbers on the outside of packaging.</t>
        </r>
      </text>
    </comment>
    <comment ref="C527" authorId="0" shapeId="0" xr:uid="{00000000-0006-0000-0000-0000A2010000}">
      <text>
        <r>
          <rPr>
            <sz val="9"/>
            <color indexed="81"/>
            <rFont val="Tahoma"/>
            <family val="2"/>
          </rPr>
          <t>Identifying the use of production lots. Define where, how, and when to use a specific production lot.</t>
        </r>
      </text>
    </comment>
    <comment ref="C528" authorId="0" shapeId="0" xr:uid="{00000000-0006-0000-0000-0000A3010000}">
      <text>
        <r>
          <rPr>
            <sz val="9"/>
            <color indexed="81"/>
            <rFont val="Tahoma"/>
            <family val="2"/>
          </rPr>
          <t>Administering and overseeing all activities related to logistics and warehousing. Outline and establish a strategy for the logistics function. Plan and administer the flow of inbound materials. Administer the operational activities of warehousing and outbound transportation. Manage reverse logistics including returns and exchanges.</t>
        </r>
      </text>
    </comment>
    <comment ref="C529" authorId="0" shapeId="0" xr:uid="{00000000-0006-0000-0000-0000A4010000}">
      <text>
        <r>
          <rPr>
            <sz val="9"/>
            <color indexed="81"/>
            <rFont val="Tahoma"/>
            <family val="2"/>
          </rPr>
          <t>Outlining the strategy for managing logistics. Translate customer requirements logistic requirements. Create an efficient logistic network and outsourcing portions of logistics activities. Design a logistics strategy that optimizes transportation costs and schedule. Define key performance indicators.</t>
        </r>
      </text>
    </comment>
    <comment ref="C530" authorId="0" shapeId="0" xr:uid="{00000000-0006-0000-0000-0000A5010000}">
      <text>
        <r>
          <rPr>
            <sz val="9"/>
            <color indexed="81"/>
            <rFont val="Tahoma"/>
            <family val="2"/>
          </rPr>
          <t>Determining the requirements for managing the flow of things between the point of origin and the point of consumption by assessing the service requirements of the customers.</t>
        </r>
      </text>
    </comment>
    <comment ref="C531" authorId="0" shapeId="0" xr:uid="{00000000-0006-0000-0000-0000A6010000}">
      <text>
        <r>
          <rPr>
            <sz val="9"/>
            <color indexed="81"/>
            <rFont val="Tahoma"/>
            <family val="2"/>
          </rPr>
          <t>Developing a network for logistical activities. Create a network of entities through which materials and information flow, encompassing all related activities associated with the flow of transformation of products.</t>
        </r>
      </text>
    </comment>
    <comment ref="C532" authorId="0" shapeId="0" xr:uid="{00000000-0006-0000-0000-0000A7010000}">
      <text>
        <r>
          <rPr>
            <sz val="9"/>
            <color indexed="81"/>
            <rFont val="Tahoma"/>
            <family val="2"/>
          </rPr>
          <t>Conveying outsourcing needs within the organization, with the objective of sourcing the assistance required. Define the portion of logistical activities that can be transferred to outside suppliers. Assess third-party agencies to carefully select the most appropriate agencies for outsourcing. Convey these needs to management or the appropriate authority.</t>
        </r>
      </text>
    </comment>
    <comment ref="C533" authorId="0" shapeId="0" xr:uid="{00000000-0006-0000-0000-0000A8010000}">
      <text>
        <r>
          <rPr>
            <sz val="9"/>
            <color indexed="81"/>
            <rFont val="Tahoma"/>
            <family val="2"/>
          </rPr>
          <t>Establishing rules and regulations, as well as the terms and conditions regarding the delivery of service by the company. Develop a delivery plan that specifies what, how, when, and in which way to deliver services to the customer.</t>
        </r>
      </text>
    </comment>
    <comment ref="C534" authorId="0" shapeId="0" xr:uid="{00000000-0006-0000-0000-0000A9010000}">
      <text>
        <r>
          <rPr>
            <sz val="9"/>
            <color indexed="81"/>
            <rFont val="Tahoma"/>
            <family val="2"/>
          </rPr>
          <t>Optimizing the schedule and costs of transportation services. Design a logistics strategy by strategically creating delivery routes and systems, which optimizes the overall transportation schedules and costs. Evaluate different transportation sources in order to select the most appropriate and cost-effective sources.</t>
        </r>
      </text>
    </comment>
    <comment ref="C535" authorId="0" shapeId="0" xr:uid="{00000000-0006-0000-0000-0000AA010000}">
      <text>
        <r>
          <rPr>
            <sz val="9"/>
            <color indexed="81"/>
            <rFont val="Tahoma"/>
            <family val="2"/>
          </rPr>
          <t>Establishing measures for evaluating the performance of the logistics strategy of the organization. Establish key performance indicators, including the logistics performance index, delivery in full, and delivery on time.</t>
        </r>
      </text>
    </comment>
    <comment ref="C537" authorId="0" shapeId="0" xr:uid="{00000000-0006-0000-0000-0000AB010000}">
      <text>
        <r>
          <rPr>
            <sz val="9"/>
            <color indexed="81"/>
            <rFont val="Tahoma"/>
            <family val="2"/>
          </rPr>
          <t>Working out the receipts of the inbound materials. Supervise the inbound delivery processes. Judge its efficiency. Take care of the deviations such as defective and incorrectly delivered products/materials.</t>
        </r>
      </text>
    </comment>
    <comment ref="C538" authorId="0" shapeId="0" xr:uid="{00000000-0006-0000-0000-0000AC010000}">
      <text>
        <r>
          <rPr>
            <sz val="9"/>
            <color indexed="81"/>
            <rFont val="Tahoma"/>
            <family val="2"/>
          </rPr>
          <t>Managing the receipts of inbound materials. Create a plan accounting for the materials procured from the source of supply and the materials delivered to the distribution center or the warehouse.</t>
        </r>
      </text>
    </comment>
    <comment ref="C539" authorId="0" shapeId="0" xr:uid="{00000000-0006-0000-0000-0000AD010000}">
      <text>
        <r>
          <rPr>
            <sz val="9"/>
            <color indexed="81"/>
            <rFont val="Tahoma"/>
            <family val="2"/>
          </rPr>
          <t xml:space="preserve">Managing all the internal activities related to the flow/transfer of materials. Manage materials being delivered to distribution center or warehouse. Gauge the time taken for delivery and if the delivery process is on time. </t>
        </r>
      </text>
    </comment>
    <comment ref="C540" authorId="0" shapeId="0" xr:uid="{00000000-0006-0000-0000-0000AE010000}">
      <text>
        <r>
          <rPr>
            <sz val="9"/>
            <color indexed="81"/>
            <rFont val="Tahoma"/>
            <family val="2"/>
          </rPr>
          <t>Overseeing the performance of an inbound delivery system. Check the present delivery system's efficiency, cost effectiveness, and adherence to a delivery schedule.</t>
        </r>
      </text>
    </comment>
    <comment ref="C541" authorId="0" shapeId="0" xr:uid="{00000000-0006-0000-0000-0000AF010000}">
      <text>
        <r>
          <rPr>
            <sz val="9"/>
            <color indexed="81"/>
            <rFont val="Tahoma"/>
            <family val="2"/>
          </rPr>
          <t xml:space="preserve">Tracking and taking care of the products that have been internally returned either because of their deficiency or in cases of incorrect delivery. </t>
        </r>
      </text>
    </comment>
    <comment ref="C543" authorId="0" shapeId="0" xr:uid="{00000000-0006-0000-0000-0000B0010000}">
      <text>
        <r>
          <rPr>
            <sz val="9"/>
            <color indexed="81"/>
            <rFont val="Tahoma"/>
            <family val="2"/>
          </rPr>
          <t>Tracking the inventory deployment. Accept and store products. Ship the products. Measure the accuracy of the inventory. Assess the performance of the outsourced logistics activities.</t>
        </r>
      </text>
    </comment>
    <comment ref="C544" authorId="0" shapeId="0" xr:uid="{00000000-0006-0000-0000-0000B1010000}">
      <text>
        <r>
          <rPr>
            <sz val="9"/>
            <color indexed="81"/>
            <rFont val="Tahoma"/>
            <family val="2"/>
          </rPr>
          <t>Tracking the logistical act of delivering or releasing an inventory item or entity to targeted end users. Track how much inventory has been deployed at all the distribution centers, individually.</t>
        </r>
      </text>
    </comment>
    <comment ref="C545" authorId="0" shapeId="0" xr:uid="{00000000-0006-0000-0000-0000B2010000}">
      <text>
        <r>
          <rPr>
            <sz val="9"/>
            <color indexed="81"/>
            <rFont val="Tahoma"/>
            <family val="2"/>
          </rPr>
          <t xml:space="preserve">Coordinating the incoming inbound materials/products. Accept the delivery of these materials and the subsequent storage. Track them at the warehouse/distribution center. </t>
        </r>
      </text>
    </comment>
    <comment ref="C546" authorId="0" shapeId="0" xr:uid="{00000000-0006-0000-0000-0000B3010000}">
      <text>
        <r>
          <rPr>
            <sz val="9"/>
            <color indexed="81"/>
            <rFont val="Tahoma"/>
            <family val="2"/>
          </rPr>
          <t xml:space="preserve">Keeping track of the availability of different materials/products at the warehouse and distribution centers. </t>
        </r>
      </text>
    </comment>
    <comment ref="C547" authorId="0" shapeId="0" xr:uid="{00000000-0006-0000-0000-0000B4010000}">
      <text>
        <r>
          <rPr>
            <sz val="9"/>
            <color indexed="81"/>
            <rFont val="Tahoma"/>
            <family val="2"/>
          </rPr>
          <t>Packing and shipping the product to deliver to the customer. Take care of the internal and external packaging of the products in order to ensure safe transportation of the products from the warehouse to delivery locations.</t>
        </r>
      </text>
    </comment>
    <comment ref="C548" authorId="0" shapeId="0" xr:uid="{00000000-0006-0000-0000-0000B5010000}">
      <text>
        <r>
          <rPr>
            <sz val="9"/>
            <color indexed="81"/>
            <rFont val="Tahoma"/>
            <family val="2"/>
          </rPr>
          <t>Monitoring any discrepancies between electronic records that represent the inventory and the physical state of the inventory. Look for discrepancies such as phantom inventory, which includes products that an inventory accounting system considers to be available at the storage location but are not actually available.</t>
        </r>
      </text>
    </comment>
    <comment ref="C549" authorId="0" shapeId="0" xr:uid="{00000000-0006-0000-0000-0000B6010000}">
      <text>
        <r>
          <rPr>
            <sz val="9"/>
            <color indexed="81"/>
            <rFont val="Tahoma"/>
            <family val="2"/>
          </rPr>
          <t>Keeping a track on the storage and shipping performance of third-party agencies. Monitor logistics storage and shipping performance for third-party agencies. Use measures such as a logistics scoreboard, activity-based costing, economic value analysis, and balanced scorecards.</t>
        </r>
      </text>
    </comment>
    <comment ref="C550" authorId="0" shapeId="0" xr:uid="{00000000-0006-0000-0000-0000B7010000}">
      <text>
        <r>
          <rPr>
            <sz val="9"/>
            <color indexed="81"/>
            <rFont val="Tahoma"/>
            <family val="2"/>
          </rPr>
          <t>Administering the movement of the finished products that are processed by the organization through its warehouses. Track goods through the use of systems such as barcodes in order to monitor the volumes available, quantity of out-flowing goods, remaining shelf life of the product, etc.--ultimately, to best manage the warehouse capacity.</t>
        </r>
      </text>
    </comment>
    <comment ref="C551" authorId="0" shapeId="0" xr:uid="{00000000-0006-0000-0000-0000B8010000}">
      <text>
        <r>
          <rPr>
            <sz val="9"/>
            <color indexed="81"/>
            <rFont val="Tahoma"/>
            <family val="2"/>
          </rPr>
          <t>Creating a plan that specifies the schedule and system for transportation and delivery of the outbound products, as well as tracking the performance of the carrier delivery system. Conduct vehicle management and processing of all carrier-related documents.</t>
        </r>
      </text>
    </comment>
    <comment ref="C552" authorId="0" shapeId="0" xr:uid="{00000000-0006-0000-0000-0000B9010000}">
      <text>
        <r>
          <rPr>
            <sz val="9"/>
            <color indexed="81"/>
            <rFont val="Tahoma"/>
            <family val="2"/>
          </rPr>
          <t>Organizing the transportation and delivery of outbound products. Plan and organize the transportation, shipping, and delivery of the end products. Create a plan that specifies dispatch and delivery of the product to its destination, as well the transportation.</t>
        </r>
      </text>
    </comment>
    <comment ref="C553" authorId="0" shapeId="0" xr:uid="{00000000-0006-0000-0000-0000BA010000}">
      <text>
        <r>
          <rPr>
            <sz val="9"/>
            <color indexed="81"/>
            <rFont val="Tahoma"/>
            <family val="2"/>
          </rPr>
          <t>Monitoring delivery performance when carrying products from the warehouse/distribution centers to the retailers or end consumers. Create a performance metrics based on the key performance indicators.</t>
        </r>
      </text>
    </comment>
    <comment ref="C554" authorId="0" shapeId="0" xr:uid="{00000000-0006-0000-0000-0000BB010000}">
      <text>
        <r>
          <rPr>
            <sz val="9"/>
            <color indexed="81"/>
            <rFont val="Tahoma"/>
            <family val="2"/>
          </rPr>
          <t>Taking care of a range of functions related to the means of transport used for delivering the end products. Manage vehicle financing, vehicle maintenance, vehicle telematics (tracking and diagnostics), driver management, speed management, fuel management, and health and safety management.</t>
        </r>
      </text>
    </comment>
    <comment ref="C555" authorId="0" shapeId="0" xr:uid="{00000000-0006-0000-0000-0000BC010000}">
      <text>
        <r>
          <rPr>
            <sz val="9"/>
            <color indexed="81"/>
            <rFont val="Tahoma"/>
            <family val="2"/>
          </rPr>
          <t>Organizing and inspecting all account statements and any other documentation for the carriers used in delivery. Create, manage, and inspect all documents related to the financial, regulatory, and administrative accounts of all the carriers/freights. Generate receipts for all freight transactions.</t>
        </r>
      </text>
    </comment>
    <comment ref="C556" authorId="0" shapeId="0" xr:uid="{00000000-0006-0000-0000-0000BD010000}">
      <text>
        <r>
          <rPr>
            <sz val="9"/>
            <color indexed="81"/>
            <rFont val="Tahoma"/>
            <family val="2"/>
          </rPr>
          <t>Offering services to customers.  This is the act of providing service delivery as a core business practice and covers identifying strategies for performing service delivery, managing resources, and delivering services to the customer.</t>
        </r>
      </text>
    </comment>
    <comment ref="C557" authorId="0" shapeId="0" xr:uid="{00000000-0006-0000-0000-0000BE010000}">
      <text>
        <r>
          <rPr>
            <sz val="9"/>
            <color indexed="81"/>
            <rFont val="Tahoma"/>
            <family val="2"/>
          </rPr>
          <t>Creating rules and regulations for service delivery to the customer.  Establish a system to manage performance, delivery, and direction of service delivery.  Engage with the customer for satisfaction feedback.  Define goals, policies, processes, and workplace layout and infrastructure as a part of the service delivery strategy.</t>
        </r>
      </text>
    </comment>
    <comment ref="C558" authorId="0" shapeId="0" xr:uid="{00000000-0006-0000-0000-0000BF010000}">
      <text>
        <r>
          <rPr>
            <sz val="9"/>
            <color indexed="81"/>
            <rFont val="Tahoma"/>
            <family val="2"/>
          </rPr>
          <t>Establishing service delivery governance through a system that manages performance, development, and direction.  Allow for customer feedback on delivery satisfaction.</t>
        </r>
      </text>
    </comment>
    <comment ref="C559" authorId="0" shapeId="0" xr:uid="{00000000-0006-0000-0000-0000C0010000}">
      <text>
        <r>
          <rPr>
            <sz val="9"/>
            <color indexed="81"/>
            <rFont val="Tahoma"/>
            <family val="2"/>
          </rPr>
          <t>Providing a system for which to manage customer needs and a structure for which to facilitate service delivery to fulfill those needs.</t>
        </r>
      </text>
    </comment>
    <comment ref="C560" authorId="0" shapeId="0" xr:uid="{00000000-0006-0000-0000-0000C1010000}">
      <text>
        <r>
          <rPr>
            <sz val="9"/>
            <color indexed="81"/>
            <rFont val="Tahoma"/>
            <family val="2"/>
          </rPr>
          <t>Conducting and implementing performance measures to ensure successful delivery of service to the customer.</t>
        </r>
      </text>
    </comment>
    <comment ref="C561" authorId="0" shapeId="0" xr:uid="{00000000-0006-0000-0000-0000C2010000}">
      <text>
        <r>
          <rPr>
            <sz val="9"/>
            <color indexed="81"/>
            <rFont val="Tahoma"/>
            <family val="2"/>
          </rPr>
          <t>Providing guidance of resources to ensure that the development and direction of service delivery is in line with customer needs.</t>
        </r>
      </text>
    </comment>
    <comment ref="C562" authorId="0" shapeId="0" xr:uid="{00000000-0006-0000-0000-0000C3010000}">
      <text>
        <r>
          <rPr>
            <sz val="9"/>
            <color indexed="81"/>
            <rFont val="Tahoma"/>
            <family val="2"/>
          </rPr>
          <t>Engaging the customer post delivery to gauge the effectiveness of services rendered in order to improve on key delivery functions going forward.</t>
        </r>
      </text>
    </comment>
    <comment ref="C563" authorId="0" shapeId="0" xr:uid="{00000000-0006-0000-0000-0000C4010000}">
      <text>
        <r>
          <rPr>
            <sz val="9"/>
            <color indexed="81"/>
            <rFont val="Tahoma"/>
            <family val="2"/>
          </rPr>
          <t>Constructing strategies that identify goals, policies, processes, and procedures in relation to service delivery.  Review and validate strategies.  Define the workplace layout and infrastructure.</t>
        </r>
      </text>
    </comment>
    <comment ref="C564" authorId="0" shapeId="0" xr:uid="{00000000-0006-0000-0000-0000C5010000}">
      <text>
        <r>
          <rPr>
            <sz val="9"/>
            <color indexed="81"/>
            <rFont val="Tahoma"/>
            <family val="2"/>
          </rPr>
          <t>Aligning organization practices to meet the needs of the customer by creating service delivery goals.</t>
        </r>
      </text>
    </comment>
    <comment ref="C565" authorId="0" shapeId="0" xr:uid="{00000000-0006-0000-0000-0000C6010000}">
      <text>
        <r>
          <rPr>
            <sz val="9"/>
            <color indexed="81"/>
            <rFont val="Tahoma"/>
            <family val="2"/>
          </rPr>
          <t>Outlining labor policies for resources and ensuring that those policies meet the needs of the organization, the customer, and government regulations.</t>
        </r>
      </text>
    </comment>
    <comment ref="C566" authorId="0" shapeId="0" xr:uid="{00000000-0006-0000-0000-0000C7010000}">
      <text>
        <r>
          <rPr>
            <sz val="9"/>
            <color indexed="81"/>
            <rFont val="Tahoma"/>
            <family val="2"/>
          </rPr>
          <t xml:space="preserve">Understanding the needs of the customer and providing the necessary resources to meet those requirements. </t>
        </r>
      </text>
    </comment>
    <comment ref="C567" authorId="0" shapeId="0" xr:uid="{00000000-0006-0000-0000-0000C8010000}">
      <text>
        <r>
          <rPr>
            <sz val="9"/>
            <color indexed="81"/>
            <rFont val="Tahoma"/>
            <family val="2"/>
          </rPr>
          <t>Identifying and understanding the limitations imposed upon service delivery network and supply.</t>
        </r>
      </text>
    </comment>
    <comment ref="C568" authorId="0" shapeId="0" xr:uid="{00000000-0006-0000-0000-0000C9010000}">
      <text>
        <r>
          <rPr>
            <sz val="9"/>
            <color indexed="81"/>
            <rFont val="Tahoma"/>
            <family val="2"/>
          </rPr>
          <t>Defanging policies and procedures that focus on meeting the needs and expectations of the customer within the working parameters of the organization.</t>
        </r>
      </text>
    </comment>
    <comment ref="C569" authorId="0" shapeId="0" xr:uid="{00000000-0006-0000-0000-0000CA010000}">
      <text>
        <r>
          <rPr>
            <sz val="9"/>
            <color indexed="81"/>
            <rFont val="Tahoma"/>
            <family val="2"/>
          </rPr>
          <t xml:space="preserve">Revisioning service delivery procedures that fall short of performance parameters.  Realign procedures with specified expectations in order to provide successful service delivery. </t>
        </r>
      </text>
    </comment>
    <comment ref="C570" authorId="0" shapeId="0" xr:uid="{00000000-0006-0000-0000-0000CB010000}">
      <text>
        <r>
          <rPr>
            <sz val="9"/>
            <color indexed="81"/>
            <rFont val="Tahoma"/>
            <family val="2"/>
          </rPr>
          <t xml:space="preserve">Creating a workplace that best serves the needs of the organization and customer through strategic layout and infrastructure.  </t>
        </r>
      </text>
    </comment>
    <comment ref="C571" authorId="0" shapeId="0" xr:uid="{00000000-0006-0000-0000-0000CC010000}">
      <text>
        <r>
          <rPr>
            <sz val="9"/>
            <color indexed="81"/>
            <rFont val="Tahoma"/>
            <family val="2"/>
          </rPr>
          <t>Understanding the demands on resources and creating a plan to enable the delivery of services via those resources.</t>
        </r>
      </text>
    </comment>
    <comment ref="C572" authorId="0" shapeId="0" xr:uid="{00000000-0006-0000-0000-0000CD010000}">
      <text>
        <r>
          <rPr>
            <sz val="9"/>
            <color indexed="81"/>
            <rFont val="Tahoma"/>
            <family val="2"/>
          </rPr>
          <t xml:space="preserve">Ensuring necessary resources are maintained through monitoring pipeline, developing forecasts, and collaborating with customers.  Determine skills needed for service deliver and forecast customer orders.  Monitor forecasted orders and modify if where needed.  Measure forecast accuracy. </t>
        </r>
      </text>
    </comment>
    <comment ref="C573" authorId="0" shapeId="0" xr:uid="{00000000-0006-0000-0000-0000CE010000}">
      <text>
        <r>
          <rPr>
            <sz val="9"/>
            <color indexed="81"/>
            <rFont val="Tahoma"/>
            <family val="2"/>
          </rPr>
          <t xml:space="preserve">Tracking potential opportunities as they move through the various stages of the pipeline.  </t>
        </r>
      </text>
    </comment>
    <comment ref="C574" authorId="0" shapeId="0" xr:uid="{00000000-0006-0000-0000-0000CF010000}">
      <text>
        <r>
          <rPr>
            <sz val="9"/>
            <color indexed="81"/>
            <rFont val="Tahoma"/>
            <family val="2"/>
          </rPr>
          <t>Identifying the demand anticipated for the organization's services. Estimate future demand for services using historical data, analysis of the market environment, and external data.</t>
        </r>
      </text>
    </comment>
    <comment ref="C575" authorId="0" shapeId="0" xr:uid="{00000000-0006-0000-0000-0000D0010000}">
      <text>
        <r>
          <rPr>
            <sz val="9"/>
            <color indexed="81"/>
            <rFont val="Tahoma"/>
            <family val="2"/>
          </rPr>
          <t>Providing a collaborative meeting in which to engage the customer to understand the scope of their needs and constructing solutions based on need and constraints.</t>
        </r>
      </text>
    </comment>
    <comment ref="C576" authorId="0" shapeId="0" xr:uid="{00000000-0006-0000-0000-0000D1010000}">
      <text>
        <r>
          <rPr>
            <sz val="9"/>
            <color indexed="81"/>
            <rFont val="Tahoma"/>
            <family val="2"/>
          </rPr>
          <t xml:space="preserve">Arriving at a consensus over the forecasted levels of demand for services by analyzing baseline forecasts and customer input. </t>
        </r>
      </text>
    </comment>
    <comment ref="C577" authorId="0" shapeId="0" xr:uid="{00000000-0006-0000-0000-0000D2010000}">
      <text>
        <r>
          <rPr>
            <sz val="9"/>
            <color indexed="81"/>
            <rFont val="Tahoma"/>
            <family val="2"/>
          </rPr>
          <t>Identifying what skillset is necessary for the delivery of opportunities.  Determine the forecast of customer orders based upon those skillsets and the resources available.</t>
        </r>
      </text>
    </comment>
    <comment ref="C578" authorId="0" shapeId="0" xr:uid="{00000000-0006-0000-0000-0000D3010000}">
      <text>
        <r>
          <rPr>
            <sz val="9"/>
            <color indexed="81"/>
            <rFont val="Tahoma"/>
            <family val="2"/>
          </rPr>
          <t xml:space="preserve">Overseeing all activities necessary to deliver services to customer.  Revise forecast to account for any issues that may arise.  This could be changes in market trend, resource changes, etc. </t>
        </r>
      </text>
    </comment>
    <comment ref="C579" authorId="0" shapeId="0" xr:uid="{00000000-0006-0000-0000-0000D4010000}">
      <text>
        <r>
          <rPr>
            <sz val="9"/>
            <color indexed="81"/>
            <rFont val="Tahoma"/>
            <family val="2"/>
          </rPr>
          <t>Recognizing potential problems in the current forecast and making the necessary changes to align the forecast meet demand.</t>
        </r>
      </text>
    </comment>
    <comment ref="C580" authorId="0" shapeId="0" xr:uid="{00000000-0006-0000-0000-0000D5010000}">
      <text>
        <r>
          <rPr>
            <sz val="9"/>
            <color indexed="81"/>
            <rFont val="Tahoma"/>
            <family val="2"/>
          </rPr>
          <t xml:space="preserve">Analyzing forecasting against actuals to determine accuracy. Modify forecasting to align with actual need. </t>
        </r>
      </text>
    </comment>
    <comment ref="C581" authorId="0" shapeId="0" xr:uid="{00000000-0006-0000-0000-0000D6010000}">
      <text>
        <r>
          <rPr>
            <sz val="9"/>
            <color indexed="81"/>
            <rFont val="Tahoma"/>
            <family val="2"/>
          </rPr>
          <t>Identifying the need for and creating a resource plan.  Understand resource demand and align with capacity, skills, and capabilities.  Enlist suppliers and partners to supplement needed skills and capabilities.  Monitor and manage capabilities and skills with an eye on critical resources and supplier capacity.</t>
        </r>
      </text>
    </comment>
    <comment ref="C582" authorId="0" shapeId="0" xr:uid="{00000000-0006-0000-0000-0000D7010000}">
      <text>
        <r>
          <rPr>
            <sz val="9"/>
            <color indexed="81"/>
            <rFont val="Tahoma"/>
            <family val="2"/>
          </rPr>
          <t>Analyzing the skills needed to perform services to be delivered.  Classify and organize these skills requirements.</t>
        </r>
      </text>
    </comment>
    <comment ref="C583" authorId="0" shapeId="0" xr:uid="{00000000-0006-0000-0000-0000D8010000}">
      <text>
        <r>
          <rPr>
            <sz val="9"/>
            <color indexed="81"/>
            <rFont val="Tahoma"/>
            <family val="2"/>
          </rPr>
          <t>Creating a plan to ensure that all resources are available to carry out services required for the customer.  This can include physical resources and personnel.</t>
        </r>
      </text>
    </comment>
    <comment ref="C584" authorId="0" shapeId="0" xr:uid="{00000000-0006-0000-0000-0000D9010000}">
      <text>
        <r>
          <rPr>
            <sz val="9"/>
            <color indexed="81"/>
            <rFont val="Tahoma"/>
            <family val="2"/>
          </rPr>
          <t>Matching demand with skills and capability.  Enlisting suppliers and partners to help with demand when needed.</t>
        </r>
      </text>
    </comment>
    <comment ref="C585" authorId="0" shapeId="0" xr:uid="{00000000-0006-0000-0000-0000DA010000}">
      <text>
        <r>
          <rPr>
            <sz val="9"/>
            <color indexed="81"/>
            <rFont val="Tahoma"/>
            <family val="2"/>
          </rPr>
          <t>Understanding organizational need to enlist suppliers to provide resources for gaps in skills and capabilities.  Identify where additional skills are needed and collaborate with third parties to fill those demands.</t>
        </r>
      </text>
    </comment>
    <comment ref="C586" authorId="0" shapeId="0" xr:uid="{00000000-0006-0000-0000-0000DB010000}">
      <text>
        <r>
          <rPr>
            <sz val="9"/>
            <color indexed="81"/>
            <rFont val="Tahoma"/>
            <family val="2"/>
          </rPr>
          <t>Realizing critical resources required to perform and carry out customer needs.  Engage with suppliers to fulfill those needs, if necessary.  Identify supplier threshold for performing those needs.</t>
        </r>
      </text>
    </comment>
    <comment ref="C587" authorId="0" shapeId="0" xr:uid="{00000000-0006-0000-0000-0000DC010000}">
      <text>
        <r>
          <rPr>
            <sz val="9"/>
            <color indexed="81"/>
            <rFont val="Tahoma"/>
            <family val="2"/>
          </rPr>
          <t>Directing and managing workforce needs.  Ensure that resources are at full capacity. Monitor that all resources are able to skilled in their respective rolls.  Make sure that necessary resources are available to provide the needed services.</t>
        </r>
      </text>
    </comment>
    <comment ref="C588" authorId="0" shapeId="0" xr:uid="{00000000-0006-0000-0000-0000DD010000}">
      <text>
        <r>
          <rPr>
            <sz val="9"/>
            <color indexed="81"/>
            <rFont val="Tahoma"/>
            <family val="2"/>
          </rPr>
          <t>Instituting training to enable resources to provide service delivery to the customer. Develop a training plan.  Create materials that provide for operation and technical training.  Schedule, perform, and evaluate training.</t>
        </r>
      </text>
    </comment>
    <comment ref="C589" authorId="0" shapeId="0" xr:uid="{00000000-0006-0000-0000-0000DE010000}">
      <text>
        <r>
          <rPr>
            <sz val="9"/>
            <color indexed="81"/>
            <rFont val="Tahoma"/>
            <family val="2"/>
          </rPr>
          <t>Creating a detailed summary of all the actions relevant to teaching a person a particular skill or type of behavior. Determine who will deliver the training. Determine when and where the apprentice or trainee needs to go to receive the structured component of the training.</t>
        </r>
      </text>
    </comment>
    <comment ref="C590" authorId="0" shapeId="0" xr:uid="{00000000-0006-0000-0000-0000DF010000}">
      <text>
        <r>
          <rPr>
            <sz val="9"/>
            <color indexed="81"/>
            <rFont val="Tahoma"/>
            <family val="2"/>
          </rPr>
          <t>Developing materials necessary to provide comprehensive training for the skills or behavior needed to deliver services.  This can be any number for formats such as classroom or computer based training.</t>
        </r>
      </text>
    </comment>
    <comment ref="C591" authorId="0" shapeId="0" xr:uid="{00000000-0006-0000-0000-0000E0010000}">
      <text>
        <r>
          <rPr>
            <sz val="9"/>
            <color indexed="81"/>
            <rFont val="Tahoma"/>
            <family val="2"/>
          </rPr>
          <t xml:space="preserve">Providing training to the employee within a manageable timeframe to meet the needs of both the individual and the organization.  </t>
        </r>
      </text>
    </comment>
    <comment ref="C592" authorId="0" shapeId="0" xr:uid="{00000000-0006-0000-0000-0000E1010000}">
      <text>
        <r>
          <rPr>
            <sz val="9"/>
            <color indexed="81"/>
            <rFont val="Tahoma"/>
            <family val="2"/>
          </rPr>
          <t>Educating service delivery personnel on all aspects of the operations process of the organization.</t>
        </r>
      </text>
    </comment>
    <comment ref="C593" authorId="0" shapeId="0" xr:uid="{00000000-0006-0000-0000-0000E2010000}">
      <text>
        <r>
          <rPr>
            <sz val="9"/>
            <color indexed="81"/>
            <rFont val="Tahoma"/>
            <family val="2"/>
          </rPr>
          <t>Ensuring that all personnel are trained on all technical aspects of service delivery.</t>
        </r>
      </text>
    </comment>
    <comment ref="C594" authorId="0" shapeId="0" xr:uid="{00000000-0006-0000-0000-0000E3010000}">
      <text>
        <r>
          <rPr>
            <sz val="9"/>
            <color indexed="81"/>
            <rFont val="Tahoma"/>
            <family val="2"/>
          </rPr>
          <t>Verifying that training provided to the person was successful through the administration testing and the application of skills for practical use.</t>
        </r>
      </text>
    </comment>
    <comment ref="C595" authorId="0" shapeId="0" xr:uid="{00000000-0006-0000-0000-0000E4010000}">
      <text>
        <r>
          <rPr>
            <sz val="9"/>
            <color indexed="81"/>
            <rFont val="Tahoma"/>
            <family val="2"/>
          </rPr>
          <t>Eliciting feedback from various sources to evaluate the training provided.  This can be achieved through testing  and the practical application of skills.  Additionally, manager or student feedback can be garnered to evaluate training effectiveness.</t>
        </r>
      </text>
    </comment>
    <comment ref="C596" authorId="0" shapeId="0" xr:uid="{00000000-0006-0000-0000-0000E5010000}">
      <text>
        <r>
          <rPr>
            <sz val="9"/>
            <color indexed="81"/>
            <rFont val="Tahoma"/>
            <family val="2"/>
          </rPr>
          <t>Rendering service to the customer by initiating, executing, and completing tasks associated with service delivery.</t>
        </r>
      </text>
    </comment>
    <comment ref="C597" authorId="0" shapeId="0" xr:uid="{00000000-0006-0000-0000-0000E6010000}">
      <text>
        <r>
          <rPr>
            <sz val="9"/>
            <color indexed="81"/>
            <rFont val="Tahoma"/>
            <family val="2"/>
          </rPr>
          <t>Collaborating with the customer to understand service needs.  Review, understand, and modify the delivery scope with the organization needs of the customer in mind.  Confirm readiness and identify, select, and assign resources.  Plan for service delivery.</t>
        </r>
      </text>
    </comment>
    <comment ref="C598" authorId="0" shapeId="0" xr:uid="{00000000-0006-0000-0000-0000E7010000}">
      <text>
        <r>
          <rPr>
            <sz val="9"/>
            <color indexed="81"/>
            <rFont val="Tahoma"/>
            <family val="2"/>
          </rPr>
          <t>Meeting with the customer, partner, and/or supplier to review the terms of the solutions contract and agree on the terms set forth.</t>
        </r>
      </text>
    </comment>
    <comment ref="C599" authorId="0" shapeId="0" xr:uid="{00000000-0006-0000-0000-0000E8010000}">
      <text>
        <r>
          <rPr>
            <sz val="9"/>
            <color indexed="81"/>
            <rFont val="Tahoma"/>
            <family val="2"/>
          </rPr>
          <t xml:space="preserve">Taking the customer requirements for a solution  and applying those requirements to a refined approach for service. </t>
        </r>
      </text>
    </comment>
    <comment ref="C600" authorId="0" shapeId="0" xr:uid="{00000000-0006-0000-0000-0000E9010000}">
      <text>
        <r>
          <rPr>
            <sz val="9"/>
            <color indexed="81"/>
            <rFont val="Tahoma"/>
            <family val="2"/>
          </rPr>
          <t>Updating the project plan to align with the new solution approach agreed upon with the customer.</t>
        </r>
      </text>
    </comment>
    <comment ref="C601" authorId="0" shapeId="0" xr:uid="{00000000-0006-0000-0000-0000EA010000}">
      <text>
        <r>
          <rPr>
            <sz val="9"/>
            <color indexed="81"/>
            <rFont val="Tahoma"/>
            <family val="2"/>
          </rPr>
          <t>Aligning the customer business objectives with the agreed service delivery solution.</t>
        </r>
      </text>
    </comment>
    <comment ref="C602" authorId="0" shapeId="0" xr:uid="{00000000-0006-0000-0000-0000EB010000}">
      <text>
        <r>
          <rPr>
            <sz val="9"/>
            <color indexed="81"/>
            <rFont val="Tahoma"/>
            <family val="2"/>
          </rPr>
          <t>Confirming that the organization has the recourses necessary to meet the expectations for the solution for service delivery.</t>
        </r>
      </text>
    </comment>
    <comment ref="C603" authorId="0" shapeId="0" xr:uid="{00000000-0006-0000-0000-0000EC010000}">
      <text>
        <r>
          <rPr>
            <sz val="9"/>
            <color indexed="81"/>
            <rFont val="Tahoma"/>
            <family val="2"/>
          </rPr>
          <t>Identifying, selecting, and assigning resources required to deliver service to the customer.  Ensure that all objectives are established and met, and the all rules of engagement have been identified and communicated.</t>
        </r>
      </text>
    </comment>
    <comment ref="C604" authorId="0" shapeId="0" xr:uid="{00000000-0006-0000-0000-0000ED010000}">
      <text>
        <r>
          <rPr>
            <sz val="9"/>
            <color indexed="81"/>
            <rFont val="Tahoma"/>
            <family val="2"/>
          </rPr>
          <t>Providing the workforce with a plan of action and goals necessary to provide a service.  Make sure that those objectives are met.</t>
        </r>
      </text>
    </comment>
    <comment ref="C605" authorId="0" shapeId="0" xr:uid="{00000000-0006-0000-0000-0000EE010000}">
      <text>
        <r>
          <rPr>
            <sz val="9"/>
            <color indexed="81"/>
            <rFont val="Tahoma"/>
            <family val="2"/>
          </rPr>
          <t>Establishing guidelines for how resources engage with the customer.  For example, set rules of accountability, interaction, and accommodation when engaging the customer. Resources should be polite, empathetic, and attentive.</t>
        </r>
      </text>
    </comment>
    <comment ref="C606" authorId="0" shapeId="0" xr:uid="{00000000-0006-0000-0000-0000EF010000}">
      <text>
        <r>
          <rPr>
            <sz val="9"/>
            <color indexed="81"/>
            <rFont val="Tahoma"/>
            <family val="2"/>
          </rPr>
          <t>Establishing a plan of action to successfully render a solution for service delivery.</t>
        </r>
      </text>
    </comment>
    <comment ref="C607" authorId="0" shapeId="0" xr:uid="{00000000-0006-0000-0000-0000F0010000}">
      <text>
        <r>
          <rPr>
            <sz val="9"/>
            <color indexed="81"/>
            <rFont val="Tahoma"/>
            <family val="2"/>
          </rPr>
          <t>Carrying out service delivery to the customer by creating  and deploying the necessary solution.  Analyze need and create a solution.  Validate the solution and make changes if needed.  Obtain approval to build/buy solution and then deploy solution to customer.</t>
        </r>
      </text>
    </comment>
    <comment ref="C608" authorId="0" shapeId="0" xr:uid="{00000000-0006-0000-0000-0000F1010000}">
      <text>
        <r>
          <rPr>
            <sz val="9"/>
            <color indexed="81"/>
            <rFont val="Tahoma"/>
            <family val="2"/>
          </rPr>
          <t xml:space="preserve">Understanding the needs of the customer and providing the necessary resources to meet those requirements within the scope of the organization. </t>
        </r>
      </text>
    </comment>
    <comment ref="C609" authorId="0" shapeId="0" xr:uid="{00000000-0006-0000-0000-0000F2010000}">
      <text>
        <r>
          <rPr>
            <sz val="9"/>
            <color indexed="81"/>
            <rFont val="Tahoma"/>
            <family val="2"/>
          </rPr>
          <t>Creating a plan of action to provide service delivery to the customer through a possible solution. This solution should be in response to a collaborative effort made by the organization and the customer to meet service delivery needs.</t>
        </r>
      </text>
    </comment>
    <comment ref="C610" authorId="0" shapeId="0" xr:uid="{00000000-0006-0000-0000-0000F3010000}">
      <text>
        <r>
          <rPr>
            <sz val="9"/>
            <color indexed="81"/>
            <rFont val="Tahoma"/>
            <family val="2"/>
          </rPr>
          <t>Validating that the proposed solution is feasible and provides the needed services for the customer.</t>
        </r>
      </text>
    </comment>
    <comment ref="C611" authorId="0" shapeId="0" xr:uid="{00000000-0006-0000-0000-0000F4010000}">
      <text>
        <r>
          <rPr>
            <sz val="9"/>
            <color indexed="81"/>
            <rFont val="Tahoma"/>
            <family val="2"/>
          </rPr>
          <t>Realizing issues within the original drafted solution and providing changes to correct those issues.</t>
        </r>
      </text>
    </comment>
    <comment ref="C612" authorId="0" shapeId="0" xr:uid="{00000000-0006-0000-0000-0000F5010000}">
      <text>
        <r>
          <rPr>
            <sz val="9"/>
            <color indexed="81"/>
            <rFont val="Tahoma"/>
            <family val="2"/>
          </rPr>
          <t>Gaining approval from all avenues to proceed with providing solutions for service delivery.</t>
        </r>
      </text>
    </comment>
    <comment ref="C613" authorId="0" shapeId="0" xr:uid="{00000000-0006-0000-0000-0000F6010000}">
      <text>
        <r>
          <rPr>
            <sz val="9"/>
            <color indexed="81"/>
            <rFont val="Tahoma"/>
            <family val="2"/>
          </rPr>
          <t>Constructing or purchasing solutions necessary to provide service delivery.</t>
        </r>
      </text>
    </comment>
    <comment ref="C614" authorId="0" shapeId="0" xr:uid="{00000000-0006-0000-0000-0000F7010000}">
      <text>
        <r>
          <rPr>
            <sz val="9"/>
            <color indexed="81"/>
            <rFont val="Tahoma"/>
            <family val="2"/>
          </rPr>
          <t xml:space="preserve">Providing the customer with promised services and solutions. </t>
        </r>
      </text>
    </comment>
    <comment ref="C615" authorId="0" shapeId="0" xr:uid="{00000000-0006-0000-0000-0000F8010000}">
      <text>
        <r>
          <rPr>
            <sz val="9"/>
            <color indexed="81"/>
            <rFont val="Tahoma"/>
            <family val="2"/>
          </rPr>
          <t>Implementing final steps to complete service delivery to the customer.  Evaluate success through project review, complete finance activities, and confirm delivery.  Release resources and manage completion by harvesting knowledge and systems by archiving records.</t>
        </r>
      </text>
    </comment>
    <comment ref="C616" authorId="0" shapeId="0" xr:uid="{00000000-0006-0000-0000-0000F9010000}">
      <text>
        <r>
          <rPr>
            <sz val="9"/>
            <color indexed="81"/>
            <rFont val="Tahoma"/>
            <family val="2"/>
          </rPr>
          <t>Reviewing the entire service delivery process to evaluate the success of the project from beginning to end.</t>
        </r>
      </text>
    </comment>
    <comment ref="C617" authorId="0" shapeId="0" xr:uid="{00000000-0006-0000-0000-0000FA010000}">
      <text>
        <r>
          <rPr>
            <sz val="9"/>
            <color indexed="81"/>
            <rFont val="Tahoma"/>
            <family val="2"/>
          </rPr>
          <t xml:space="preserve">Insuring all payments are received and all activates therein are completed. </t>
        </r>
      </text>
    </comment>
    <comment ref="C618" authorId="0" shapeId="0" xr:uid="{00000000-0006-0000-0000-0000FB010000}">
      <text>
        <r>
          <rPr>
            <sz val="9"/>
            <color indexed="81"/>
            <rFont val="Tahoma"/>
            <family val="2"/>
          </rPr>
          <t>Confirming that the organization has satisfied all terms of the delivery contract set forth in collaboration between the organization and customer.</t>
        </r>
      </text>
    </comment>
    <comment ref="C619" authorId="0" shapeId="0" xr:uid="{00000000-0006-0000-0000-0000FC010000}">
      <text>
        <r>
          <rPr>
            <sz val="9"/>
            <color indexed="81"/>
            <rFont val="Tahoma"/>
            <family val="2"/>
          </rPr>
          <t>Discharging leveraged resources from service delivery commitments upon completion.  Returning resources to the resource pool.</t>
        </r>
      </text>
    </comment>
    <comment ref="C620" authorId="0" shapeId="0" xr:uid="{00000000-0006-0000-0000-0000FD010000}">
      <text>
        <r>
          <rPr>
            <sz val="9"/>
            <color indexed="81"/>
            <rFont val="Tahoma"/>
            <family val="2"/>
          </rPr>
          <t>Ensuring that all aspects of the service delivery process are completed both internally and externally.</t>
        </r>
      </text>
    </comment>
    <comment ref="C621" authorId="0" shapeId="0" xr:uid="{00000000-0006-0000-0000-0000FE010000}">
      <text>
        <r>
          <rPr>
            <sz val="9"/>
            <color indexed="81"/>
            <rFont val="Tahoma"/>
            <family val="2"/>
          </rPr>
          <t>Garnering feedback from all avenues to collect a knowledge base concerning services rendered.</t>
        </r>
      </text>
    </comment>
    <comment ref="C622" authorId="0" shapeId="0" xr:uid="{00000000-0006-0000-0000-0000FF010000}">
      <text>
        <r>
          <rPr>
            <sz val="9"/>
            <color indexed="81"/>
            <rFont val="Tahoma"/>
            <family val="2"/>
          </rPr>
          <t>Completing and archiving all records associated with requested services.  Update all necessary systems to reflect those changes.</t>
        </r>
      </text>
    </comment>
    <comment ref="C623" authorId="0" shapeId="0" xr:uid="{00000000-0006-0000-0000-000000020000}">
      <text>
        <r>
          <rPr>
            <sz val="9"/>
            <color indexed="81"/>
            <rFont val="Tahoma"/>
            <family val="2"/>
          </rPr>
          <t xml:space="preserve">Managing customers before and after the delivery of services. This includes developing and planning customer service practices with an eye on steering processes relating to inquiries after sales, feedback, warranties, and recalls. </t>
        </r>
      </text>
    </comment>
    <comment ref="C624" authorId="0" shapeId="0" xr:uid="{00000000-0006-0000-0000-000001020000}">
      <text>
        <r>
          <rPr>
            <sz val="9"/>
            <color indexed="81"/>
            <rFont val="Tahoma"/>
            <family val="2"/>
          </rPr>
          <t>Defining a plan that removes customer obstacles by gathering operational insight and competitive insight, as well as improving soft skills and forward resolution for employees. Develop customer segmentation. Define rules and regulations for customer service. Establish service levels for customers.</t>
        </r>
      </text>
    </comment>
    <comment ref="C625" authorId="0" shapeId="0" xr:uid="{00000000-0006-0000-0000-000002020000}">
      <text>
        <r>
          <rPr>
            <sz val="9"/>
            <color indexed="81"/>
            <rFont val="Tahoma"/>
            <family val="2"/>
          </rPr>
          <t>Defining a set of behaviors, skills, and policies needed to provide customer service effectively across the enterprise.</t>
        </r>
      </text>
    </comment>
    <comment ref="C626" authorId="0" shapeId="0" xr:uid="{00000000-0006-0000-0000-000003020000}">
      <text>
        <r>
          <rPr>
            <sz val="9"/>
            <color indexed="81"/>
            <rFont val="Tahoma"/>
            <family val="2"/>
          </rPr>
          <t xml:space="preserve">Communicating to the customer service resources what is expected when engaging the customer.  Relate service level expectations to the workforce.  Ensure positive customer experience.  </t>
        </r>
      </text>
    </comment>
    <comment ref="C628" authorId="0" shapeId="0" xr:uid="{00000000-0006-0000-0000-000004020000}">
      <text>
        <r>
          <rPr>
            <sz val="9"/>
            <color indexed="81"/>
            <rFont val="Tahoma"/>
            <family val="2"/>
          </rPr>
          <t>Outlining the framework of policies and methods for developing customer service strategy. Establish the rules and regulations that serve as a guideline for the customer service strategy. Take into account customer needs and behavior.</t>
        </r>
      </text>
    </comment>
    <comment ref="C629" authorId="0" shapeId="0" xr:uid="{00000000-0006-0000-0000-000005020000}">
      <text>
        <r>
          <rPr>
            <sz val="9"/>
            <color indexed="81"/>
            <rFont val="Tahoma"/>
            <family val="2"/>
          </rPr>
          <t>Determining and implementing levels for customer services. Benchmark certain customer service practices, and base customer level services on those benchmarks. Create a service level agreement, which is a negotiated agreement designed to create a common understanding about services, priorities, and responsibilities.</t>
        </r>
      </text>
    </comment>
    <comment ref="C632" authorId="0" shapeId="0" xr:uid="{00000000-0006-0000-0000-000006020000}">
      <text>
        <r>
          <rPr>
            <sz val="9"/>
            <color indexed="81"/>
            <rFont val="Tahoma"/>
            <family val="2"/>
          </rPr>
          <t>Establishing and maintaining claims processing and routing rules.  Establish and maintain claims processing and routing rules for product warranties, coverage lists, repair, fault, trouble codes, repair time setup, and warranty policy registration. This also includes rolling out the codes and rules, and the improvements/ updates to these rules and codes via systematic updates.</t>
        </r>
      </text>
    </comment>
    <comment ref="C635" authorId="0" shapeId="0" xr:uid="{00000000-0006-0000-0000-000007020000}">
      <text>
        <r>
          <rPr>
            <sz val="9"/>
            <color indexed="81"/>
            <rFont val="Tahoma"/>
            <family val="2"/>
          </rPr>
          <t>Communicating rules and updates via training manuals for new products and training resources.</t>
        </r>
      </text>
    </comment>
    <comment ref="C637" authorId="0" shapeId="0" xr:uid="{00000000-0006-0000-0000-000008020000}">
      <text>
        <r>
          <rPr>
            <sz val="9"/>
            <color indexed="81"/>
            <rFont val="Tahoma"/>
            <family val="2"/>
          </rPr>
          <t>Planning and administering work force operations for customer service provision by taking care of customer services requests/inquiries, as well as the complaints.</t>
        </r>
      </text>
    </comment>
    <comment ref="C638" authorId="0" shapeId="0" xr:uid="{00000000-0006-0000-0000-000009020000}">
      <text>
        <r>
          <rPr>
            <sz val="9"/>
            <color indexed="81"/>
            <rFont val="Tahoma"/>
            <family val="2"/>
          </rPr>
          <t>Creating and administering the work force deployed for the customer service process. Forecast the customer work force needs to correctly schedule the work force. Track the utility of the work force deployed. Examine the interactions between the customer and customer service representatives to achieve high quality.</t>
        </r>
      </text>
    </comment>
    <comment ref="C639" authorId="0" shapeId="0" xr:uid="{00000000-0006-0000-0000-00000A020000}">
      <text>
        <r>
          <rPr>
            <sz val="9"/>
            <color indexed="81"/>
            <rFont val="Tahoma"/>
            <family val="2"/>
          </rPr>
          <t>Projecting the total work force required to service customer service inquiries in order to effectively predict the volume of vendor contracts required. Estimate the number of the customer service contracts in an agreed-upon time frame in order to strategically maintain the work force necessitated for customer inquires. Analyze historical data around customer service contracts, the universe of customer inquiries, frequency of inquiries, servicing capability (per head) of the employees, etc.</t>
        </r>
      </text>
    </comment>
    <comment ref="C640" authorId="0" shapeId="0" xr:uid="{00000000-0006-0000-0000-00000B020000}">
      <text>
        <r>
          <rPr>
            <sz val="9"/>
            <color indexed="81"/>
            <rFont val="Tahoma"/>
            <family val="2"/>
          </rPr>
          <t>Deploying the work force to manage customer service contracts. Create a systematic summary of the operations and service required, as well as the specific amount of work force that is to be deployed to the customer service operations. Ensure work force is directly proportional to the estimated forecast of customer service contracts.</t>
        </r>
      </text>
    </comment>
    <comment ref="C641" authorId="0" shapeId="0" xr:uid="{00000000-0006-0000-0000-00000C020000}">
      <text>
        <r>
          <rPr>
            <sz val="9"/>
            <color indexed="81"/>
            <rFont val="Tahoma"/>
            <family val="2"/>
          </rPr>
          <t>Tracking the utilization of work force deployed for managing customer service operations. Monitor the utility of the work force deployed for managing customer service operations in order to evaluate its efficiency and cost effectiveness. Calculate the overall labor effectiveness, which measures the utility, performance, and quality of the work force.</t>
        </r>
      </text>
    </comment>
    <comment ref="C642" authorId="0" shapeId="0" xr:uid="{00000000-0006-0000-0000-00000D020000}">
      <text>
        <r>
          <rPr>
            <sz val="9"/>
            <color indexed="81"/>
            <rFont val="Tahoma"/>
            <family val="2"/>
          </rPr>
          <t xml:space="preserve">Tracking and determining the quality of interactions between the customer and customer representatives. Use electronic devices to record and effectively assess customer representatives' interactions. </t>
        </r>
      </text>
    </comment>
    <comment ref="C643" authorId="0" shapeId="0" xr:uid="{00000000-0006-0000-0000-00000E020000}">
      <text>
        <r>
          <rPr>
            <sz val="9"/>
            <color indexed="81"/>
            <rFont val="Tahoma"/>
            <family val="2"/>
          </rPr>
          <t>Handling the requests and inquiries from customers that seek information regarding the organization's products/services. Obtain the customer requests online and by phone. Direct these requests to higher-level representatives. Approve requests, and respond to customers.</t>
        </r>
      </text>
    </comment>
    <comment ref="C644" authorId="0" shapeId="0" xr:uid="{00000000-0006-0000-0000-00000F020000}">
      <text>
        <r>
          <rPr>
            <sz val="9"/>
            <color indexed="81"/>
            <rFont val="Tahoma"/>
            <family val="2"/>
          </rPr>
          <t>Receiving requests for information from customers over multiple channels. Receive various requests and inquiries from customers regarding products/services. Accept these inquiries through channels such as email, telephone, online forms, text messages, social media, and in person. Supply dedicated equipment, systems, and personnel.</t>
        </r>
      </text>
    </comment>
    <comment ref="C645" authorId="0" shapeId="0" xr:uid="{00000000-0006-0000-0000-000010020000}">
      <text>
        <r>
          <rPr>
            <sz val="9"/>
            <color indexed="81"/>
            <rFont val="Tahoma"/>
            <family val="2"/>
          </rPr>
          <t xml:space="preserve">Analyzing various requests and inquiries from customers regarding products/services. Provide answers and offerings to satisfy the customer's needs. </t>
        </r>
      </text>
    </comment>
    <comment ref="C646" authorId="0" shapeId="0" xr:uid="{00000000-0006-0000-0000-000011020000}">
      <text>
        <r>
          <rPr>
            <sz val="9"/>
            <color indexed="81"/>
            <rFont val="Tahoma"/>
            <family val="2"/>
          </rPr>
          <t>Routing customer inquiries in order to service them with the most apposite response. Direct customer inquires to the best suited personnel or system. Have a system or procedure capable of efficiently channeling these requests.</t>
        </r>
      </text>
    </comment>
    <comment ref="C647" authorId="0" shapeId="0" xr:uid="{00000000-0006-0000-0000-000012020000}">
      <text>
        <r>
          <rPr>
            <sz val="9"/>
            <color indexed="81"/>
            <rFont val="Tahoma"/>
            <family val="2"/>
          </rPr>
          <t>Responding to customer requests by email, conversation, interactive voice response, mail, etc. with the most appropriate reply. Instill a robust process to locate the right information for a solution to a customer's problem.</t>
        </r>
      </text>
    </comment>
    <comment ref="C648" authorId="0" shapeId="0" xr:uid="{00000000-0006-0000-0000-000013020000}">
      <text>
        <r>
          <rPr>
            <sz val="9"/>
            <color indexed="81"/>
            <rFont val="Tahoma"/>
            <family val="2"/>
          </rPr>
          <t>Utilizing customer inquiries as opportunities to either provide a comparable service to the one in question, offer additional complimentary service,  or suggest a service that is better than what was initially offered.</t>
        </r>
      </text>
    </comment>
    <comment ref="C649" authorId="0" shapeId="0" xr:uid="{00000000-0006-0000-0000-000014020000}">
      <text>
        <r>
          <rPr>
            <sz val="9"/>
            <color indexed="81"/>
            <rFont val="Tahoma"/>
            <family val="2"/>
          </rPr>
          <t>Providing possible sales leads to the sales team in an effort to garner more business opportunities.</t>
        </r>
      </text>
    </comment>
    <comment ref="C650" authorId="0" shapeId="0" xr:uid="{00000000-0006-0000-0000-000015020000}">
      <text>
        <r>
          <rPr>
            <sz val="9"/>
            <color indexed="81"/>
            <rFont val="Tahoma"/>
            <family val="2"/>
          </rPr>
          <t>Obtaining customer complaints online or by phone. Direct these complaints to higher-level representatives as appropriate. Resolve them. Respond to customers.</t>
        </r>
      </text>
    </comment>
    <comment ref="C651" authorId="0" shapeId="0" xr:uid="{00000000-0006-0000-0000-000016020000}">
      <text>
        <r>
          <rPr>
            <sz val="9"/>
            <color indexed="81"/>
            <rFont val="Tahoma"/>
            <family val="2"/>
          </rPr>
          <t>Receiving any complaints or grievances from customers for the organization's products/services. Receive objections, complaints, and criticism from customers regarding products/services through email, telephone, online forms, text messages, social media, in person, etc. Dedicate equipment, systems, and personnel.</t>
        </r>
      </text>
    </comment>
    <comment ref="C652" authorId="0" shapeId="0" xr:uid="{00000000-0006-0000-0000-000017020000}">
      <text>
        <r>
          <rPr>
            <sz val="9"/>
            <color indexed="81"/>
            <rFont val="Tahoma"/>
            <family val="2"/>
          </rPr>
          <t>Routing any complaints or grievances received from customers in order to address them in the most appropriate manner. Direct complaints to the best suited personnel or system. Implement a system or procedure capable of efficiently channeling the various objections, complaints, and criticism from customers over the offerings provided by the organization.</t>
        </r>
      </text>
    </comment>
    <comment ref="C653" authorId="0" shapeId="0" xr:uid="{00000000-0006-0000-0000-000018020000}">
      <text>
        <r>
          <rPr>
            <sz val="9"/>
            <color indexed="81"/>
            <rFont val="Tahoma"/>
            <family val="2"/>
          </rPr>
          <t>Resolving any customer complaints that are deemed to be sound and reasonable. Redress any objections, grievances, and complaints received from customers regarding the offerings provided by the organization. Identify the legitimate complaints, where the situation needs to be appropriately corrected. Deploy personnel who can rectify the issue within a stipulated time frame.</t>
        </r>
      </text>
    </comment>
    <comment ref="C654" authorId="0" shapeId="0" xr:uid="{00000000-0006-0000-0000-000019020000}">
      <text>
        <r>
          <rPr>
            <sz val="9"/>
            <color indexed="81"/>
            <rFont val="Tahoma"/>
            <family val="2"/>
          </rPr>
          <t>Responding to customer complaints including all activities necessitated to service any objections, complaints, or grievances with the most appropriate reply. Source the right information to formulate a response that eases the discomfort being experienced by the customer. (Closely coordinate with Resolve customer complaints [10399].)</t>
        </r>
      </text>
    </comment>
    <comment ref="C655" authorId="0" shapeId="0" xr:uid="{00000000-0006-0000-0000-00001A020000}">
      <text>
        <r>
          <rPr>
            <sz val="9"/>
            <color indexed="81"/>
            <rFont val="Tahoma"/>
            <family val="2"/>
          </rPr>
          <t>Analysis of log provides input for continuous service improvement and customer profiling e.g. claims for lost baggage or refunds on cancelled tickets</t>
        </r>
      </text>
    </comment>
    <comment ref="C656" authorId="0" shapeId="0" xr:uid="{00000000-0006-0000-0000-00001B020000}">
      <text>
        <r>
          <rPr>
            <sz val="9"/>
            <color indexed="81"/>
            <rFont val="Tahoma"/>
            <family val="2"/>
          </rPr>
          <t>Acquiring returns and identify if the returns are scraped or salvaged.</t>
        </r>
      </text>
    </comment>
    <comment ref="C657" authorId="0" shapeId="0" xr:uid="{00000000-0006-0000-0000-00001C020000}">
      <text>
        <r>
          <rPr>
            <sz val="9"/>
            <color indexed="81"/>
            <rFont val="Tahoma"/>
            <family val="2"/>
          </rPr>
          <t>Approving and carrying forward the requests by the customers to return the product.  This is part of the process of returning a product in order to receive a refund, replacement, or repair during the product's warranty period.</t>
        </r>
      </text>
    </comment>
    <comment ref="C658" authorId="0" shapeId="0" xr:uid="{00000000-0006-0000-0000-00001D020000}">
      <text>
        <r>
          <rPr>
            <sz val="9"/>
            <color indexed="81"/>
            <rFont val="Tahoma"/>
            <family val="2"/>
          </rPr>
          <t>Notating the reason for the return of the product.</t>
        </r>
      </text>
    </comment>
    <comment ref="C659" authorId="0" shapeId="0" xr:uid="{00000000-0006-0000-0000-00001E020000}">
      <text>
        <r>
          <rPr>
            <sz val="9"/>
            <color indexed="81"/>
            <rFont val="Tahoma"/>
            <family val="2"/>
          </rPr>
          <t xml:space="preserve">Notifying all stakeholders, legal,  and industry regulatory bodies of the incidents and risks related to a return or recall, if needed. </t>
        </r>
      </text>
    </comment>
    <comment ref="C660" authorId="0" shapeId="0" xr:uid="{00000000-0006-0000-0000-00001F020000}">
      <text>
        <r>
          <rPr>
            <sz val="9"/>
            <color indexed="81"/>
            <rFont val="Tahoma"/>
            <family val="2"/>
          </rPr>
          <t xml:space="preserve">Assigning post-sales policies and paying claims on purchased products.  This is a process that is an administrative function focused on creating rules (claim codes). This group ensures that claims are valid and are processed quickly.  As well as to quickly determine responsibility for claim settlement. </t>
        </r>
      </text>
    </comment>
    <comment ref="C661" authorId="0" shapeId="0" xr:uid="{00000000-0006-0000-0000-000020020000}">
      <text>
        <r>
          <rPr>
            <sz val="9"/>
            <color indexed="81"/>
            <rFont val="Tahoma"/>
            <family val="2"/>
          </rPr>
          <t>Identifying, investigating, and processes warranty claims.  This process includes: receipt and validation of a warranty claim; definition and diagnosis / root cause analysis of an issue and recommendation for corrective action; the determination of responsibility for settlement of the claim; the transaction being approved or denied; and the originator being notified and payment authorized.  In the case of a recurring event, further investigation (definition and diagnosis or root cause analysis) is performed, and a recommendation for corrective action is made and implemented in production/design. It ends when the claim is closed.</t>
        </r>
      </text>
    </comment>
    <comment ref="C662" authorId="0" shapeId="0" xr:uid="{00000000-0006-0000-0000-000021020000}">
      <text>
        <r>
          <rPr>
            <sz val="9"/>
            <color indexed="81"/>
            <rFont val="Tahoma"/>
            <family val="2"/>
          </rPr>
          <t>Receiving incoming warranty claims. Route claim to correct department.  Document claim.</t>
        </r>
      </text>
    </comment>
    <comment ref="C663" authorId="0" shapeId="0" xr:uid="{00000000-0006-0000-0000-000022020000}">
      <text>
        <r>
          <rPr>
            <sz val="9"/>
            <color indexed="81"/>
            <rFont val="Tahoma"/>
            <family val="2"/>
          </rPr>
          <t>Ensuring that the claim falls within the parameters of the warranty in question.  After validation is made, the claim must be investigated.</t>
        </r>
      </text>
    </comment>
    <comment ref="C664" authorId="0" shapeId="0" xr:uid="{00000000-0006-0000-0000-000023020000}">
      <text>
        <r>
          <rPr>
            <sz val="9"/>
            <color indexed="81"/>
            <rFont val="Tahoma"/>
            <family val="2"/>
          </rPr>
          <t>Executing investigational and analysis of warranty claims.  This involves notification and definition of a warranty issue, includes the scheduling of a field service agent to perform further investigation; the request and receipt of defective parts; and  diagnosis/root cause analysis. This concludes with the receipt of the result and recommendation for corrective action.</t>
        </r>
      </text>
    </comment>
    <comment ref="C665" authorId="0" shapeId="0" xr:uid="{00000000-0006-0000-0000-000024020000}">
      <text>
        <r>
          <rPr>
            <sz val="9"/>
            <color indexed="81"/>
            <rFont val="Tahoma"/>
            <family val="2"/>
          </rPr>
          <t>Defining the issue of the claim.  The warranty team will look into the issue and understand whether it is covered by the claim code or if more detail is required.  Field service will be scheduled to further qualify the definition of the issue and to collect more evidence.</t>
        </r>
      </text>
    </comment>
    <comment ref="C666" authorId="0" shapeId="0" xr:uid="{00000000-0006-0000-0000-000025020000}">
      <text>
        <r>
          <rPr>
            <sz val="9"/>
            <color indexed="81"/>
            <rFont val="Tahoma"/>
            <family val="2"/>
          </rPr>
          <t>Scheduling additional investigative field service. This is performed for high priority claims or claims that require additional investigation. Field service engineers will gather additional information, perform further investigation, and qualify the definition of the issue.</t>
        </r>
      </text>
    </comment>
    <comment ref="C667" authorId="0" shapeId="0" xr:uid="{00000000-0006-0000-0000-000026020000}">
      <text>
        <r>
          <rPr>
            <sz val="9"/>
            <color indexed="81"/>
            <rFont val="Tahoma"/>
            <family val="2"/>
          </rPr>
          <t>Requesting receipt of a defective part for further investigation.</t>
        </r>
      </text>
    </comment>
    <comment ref="C668" authorId="0" shapeId="0" xr:uid="{00000000-0006-0000-0000-000027020000}">
      <text>
        <r>
          <rPr>
            <sz val="9"/>
            <color indexed="81"/>
            <rFont val="Tahoma"/>
            <family val="2"/>
          </rPr>
          <t>Investigating claims by an appropriate functional representative.   Once the issue has been clearly defined and diagnosed and a recommendation for corrective action is determined, it will be provided to the warranty management team.</t>
        </r>
      </text>
    </comment>
    <comment ref="C669" authorId="0" shapeId="0" xr:uid="{00000000-0006-0000-0000-000028020000}">
      <text>
        <r>
          <rPr>
            <sz val="9"/>
            <color indexed="81"/>
            <rFont val="Tahoma"/>
            <family val="2"/>
          </rPr>
          <t>Receiving investigative results to assess claim approval or denial. The warranty team will assess the results of the investigation and the recommendations for corrective action.</t>
        </r>
      </text>
    </comment>
    <comment ref="C670" authorId="0" shapeId="0" xr:uid="{00000000-0006-0000-0000-000029020000}">
      <text>
        <r>
          <rPr>
            <sz val="9"/>
            <color indexed="81"/>
            <rFont val="Tahoma"/>
            <family val="2"/>
          </rPr>
          <t>Identifying responsible party for a claim. There is no negotiation with the supplier at this point. For A&amp;D,  there can be multiple warranties applicable to the same part:  a new part warranty, a new product warranty (for the product the part is installed on), and a supplier warranty from the company that last repaired the part. The information required for this decision would be the output of  Receive component/part and analyze fault [19728].</t>
        </r>
      </text>
    </comment>
    <comment ref="C671" authorId="0" shapeId="0" xr:uid="{00000000-0006-0000-0000-00002A020000}">
      <text>
        <r>
          <rPr>
            <sz val="9"/>
            <color indexed="81"/>
            <rFont val="Tahoma"/>
            <family val="2"/>
          </rPr>
          <t xml:space="preserve">Authorizing claims prior to submittal. </t>
        </r>
      </text>
    </comment>
    <comment ref="C672" authorId="0" shapeId="0" xr:uid="{00000000-0006-0000-0000-00002B020000}">
      <text>
        <r>
          <rPr>
            <sz val="9"/>
            <color indexed="81"/>
            <rFont val="Tahoma"/>
            <family val="2"/>
          </rPr>
          <t>Following Defining issue [20098], an approval or rejection with be made against the warranty claim.  If it is deemed that the claim falls within the warranty parameters, the claim will be approved.  If the claim is deemed to fall outside warranty parameters, the claim with be rejected.</t>
        </r>
      </text>
    </comment>
    <comment ref="C673" authorId="0" shapeId="0" xr:uid="{00000000-0006-0000-0000-00002C020000}">
      <text>
        <r>
          <rPr>
            <sz val="9"/>
            <color indexed="81"/>
            <rFont val="Tahoma"/>
            <family val="2"/>
          </rPr>
          <t>Contacting the originator of whether the warranty claim has been approved or rejected.</t>
        </r>
      </text>
    </comment>
    <comment ref="C674" authorId="0" shapeId="0" xr:uid="{00000000-0006-0000-0000-00002D020000}">
      <text>
        <r>
          <rPr>
            <sz val="9"/>
            <color indexed="81"/>
            <rFont val="Tahoma"/>
            <family val="2"/>
          </rPr>
          <t>Allowing for a payment to be made to the claimant.</t>
        </r>
      </text>
    </comment>
    <comment ref="C675" authorId="0" shapeId="0" xr:uid="{00000000-0006-0000-0000-00002E020000}">
      <text>
        <r>
          <rPr>
            <sz val="9"/>
            <color indexed="81"/>
            <rFont val="Tahoma"/>
            <family val="2"/>
          </rPr>
          <t xml:space="preserve">Archiving and closing the warranty claim after a final decision has been made to either approve or reject. </t>
        </r>
      </text>
    </comment>
    <comment ref="C676" authorId="0" shapeId="0" xr:uid="{00000000-0006-0000-0000-00002F020000}">
      <text>
        <r>
          <rPr>
            <sz val="9"/>
            <color indexed="81"/>
            <rFont val="Tahoma"/>
            <family val="2"/>
          </rPr>
          <t>Assuring that the warranty transaction has been completed.</t>
        </r>
      </text>
    </comment>
    <comment ref="C677" authorId="0" shapeId="0" xr:uid="{00000000-0006-0000-0000-000030020000}">
      <text>
        <r>
          <rPr>
            <sz val="9"/>
            <color indexed="81"/>
            <rFont val="Tahoma"/>
            <family val="2"/>
          </rPr>
          <t>Managing the recovery of costs from suppliers for individual claims.</t>
        </r>
      </text>
    </comment>
    <comment ref="C678" authorId="0" shapeId="0" xr:uid="{00000000-0006-0000-0000-000031020000}">
      <text>
        <r>
          <rPr>
            <sz val="9"/>
            <color indexed="81"/>
            <rFont val="Tahoma"/>
            <family val="2"/>
          </rPr>
          <t>Raising a supplier recovery claim. This is based off the decision made in Receive investigation result/recommendation for corrective action [20100].</t>
        </r>
      </text>
    </comment>
    <comment ref="C680" authorId="0" shapeId="0" xr:uid="{00000000-0006-0000-0000-000032020000}">
      <text>
        <r>
          <rPr>
            <sz val="9"/>
            <color indexed="81"/>
            <rFont val="Tahoma"/>
            <family val="2"/>
          </rPr>
          <t>Validating specific service requirements for individual customers. Determine and schedule resource to fulfill these requirements. Provide service to specific individual customers. Ensure the quality of service delivery.</t>
        </r>
      </text>
    </comment>
    <comment ref="C681" authorId="0" shapeId="0" xr:uid="{00000000-0006-0000-0000-000033020000}">
      <text>
        <r>
          <rPr>
            <sz val="9"/>
            <color indexed="81"/>
            <rFont val="Tahoma"/>
            <family val="2"/>
          </rPr>
          <t xml:space="preserve">Determining and scheduling the resources required to fulfill customer service requirements. Create a detailed schedule about the service orders and development of these service orders. </t>
        </r>
      </text>
    </comment>
    <comment ref="C682" authorId="0" shapeId="0" xr:uid="{00000000-0006-0000-0000-000034020000}">
      <text>
        <r>
          <rPr>
            <sz val="9"/>
            <color indexed="81"/>
            <rFont val="Tahoma"/>
            <family val="2"/>
          </rPr>
          <t>Developing a plan for sourcing and deploying the resources required to fulfill customer service needs. Document a detailed summary of all types of resources (equipment, finance, personnel, time, etc.) required to complete customer service requests and procure these resources. Identify and assess various sources in order to effectively create a resourcing plan.</t>
        </r>
      </text>
    </comment>
    <comment ref="C683" authorId="0" shapeId="0" xr:uid="{00000000-0006-0000-0000-000035020000}">
      <text>
        <r>
          <rPr>
            <sz val="9"/>
            <color indexed="81"/>
            <rFont val="Tahoma"/>
            <family val="2"/>
          </rPr>
          <t>Designing a detailed summary of customer service order requirements, along with information concerning the timing and duration for these services. Categorize the customer needs. Monitor the services delivered.</t>
        </r>
      </text>
    </comment>
    <comment ref="C684" authorId="0" shapeId="0" xr:uid="{00000000-0006-0000-0000-000036020000}">
      <text>
        <r>
          <rPr>
            <sz val="9"/>
            <color indexed="81"/>
            <rFont val="Tahoma"/>
            <family val="2"/>
          </rPr>
          <t xml:space="preserve">Dispatching resources for managing and fulfilling daily service requirements. Manage the progress of order fulfillment. Complete order blocks. </t>
        </r>
      </text>
    </comment>
    <comment ref="C685" authorId="0" shapeId="0" xr:uid="{00000000-0006-0000-0000-000037020000}">
      <text>
        <r>
          <rPr>
            <sz val="9"/>
            <color indexed="81"/>
            <rFont val="Tahoma"/>
            <family val="2"/>
          </rPr>
          <t>Laying out a daily plan of specific service orders that need to be fulfilled. Document and systematically order these activities to ensure high effectiveness and efficiency.</t>
        </r>
      </text>
    </comment>
    <comment ref="C686" authorId="0" shapeId="0" xr:uid="{00000000-0006-0000-0000-000038020000}">
      <text>
        <r>
          <rPr>
            <sz val="9"/>
            <color indexed="81"/>
            <rFont val="Tahoma"/>
            <family val="2"/>
          </rPr>
          <t>Dispatching and delivering the resources needed for the specific service requirements from the source/warehouse. Manage the dispatch, transportation, and delivery of the services.</t>
        </r>
      </text>
    </comment>
    <comment ref="C687" authorId="0" shapeId="0" xr:uid="{00000000-0006-0000-0000-000039020000}">
      <text>
        <r>
          <rPr>
            <sz val="9"/>
            <color indexed="81"/>
            <rFont val="Tahoma"/>
            <family val="2"/>
          </rPr>
          <t>Handling and managing orders fulfilled, along with the orders are not or partially fulfilled to track the order fulfillment progress. Use electronic devices such as trackers and GPS in order track and ensure delivery of the orders.</t>
        </r>
      </text>
    </comment>
    <comment ref="C688" authorId="0" shapeId="0" xr:uid="{00000000-0006-0000-0000-00003A020000}">
      <text>
        <r>
          <rPr>
            <sz val="9"/>
            <color indexed="81"/>
            <rFont val="Tahoma"/>
            <family val="2"/>
          </rPr>
          <t xml:space="preserve">Guaranteeing the quality of service provided to customers. Identify the successful and unsuccessful orders along with the service failures. Collect customer feedback. Process the feedback to ensure the quality of service in the future. </t>
        </r>
      </text>
    </comment>
    <comment ref="C689" authorId="0" shapeId="0" xr:uid="{00000000-0006-0000-0000-00003B020000}">
      <text>
        <r>
          <rPr>
            <sz val="9"/>
            <color indexed="81"/>
            <rFont val="Tahoma"/>
            <family val="2"/>
          </rPr>
          <t>Determining the service orders that have been successfully delivered. Identify the service orders completed and delivered to the customer. Leverage communication systems to ensure coordination with the customers in order to avoid mishaps.</t>
        </r>
      </text>
    </comment>
    <comment ref="C690" authorId="0" shapeId="0" xr:uid="{00000000-0006-0000-0000-00003C020000}">
      <text>
        <r>
          <rPr>
            <sz val="9"/>
            <color indexed="81"/>
            <rFont val="Tahoma"/>
            <family val="2"/>
          </rPr>
          <t>Determining orders which have not been completed or delivered. Identify the service orders that are partially or entirely incomplete, as well as the orders that have not been delivered to the customer. Use techniques such as project trackers to recognize the progress of the service orders.</t>
        </r>
      </text>
    </comment>
    <comment ref="C691" authorId="0" shapeId="0" xr:uid="{00000000-0006-0000-0000-00003D020000}">
      <text>
        <r>
          <rPr>
            <sz val="9"/>
            <color indexed="81"/>
            <rFont val="Tahoma"/>
            <family val="2"/>
          </rPr>
          <t>Obtaining and procuring customer reviews or feedback on the services delivered. Design a customer feedback form, or communicate with the customer through the phone or online.</t>
        </r>
      </text>
    </comment>
    <comment ref="C692" authorId="0" shapeId="0" xr:uid="{00000000-0006-0000-0000-00003E020000}">
      <text>
        <r>
          <rPr>
            <sz val="9"/>
            <color indexed="81"/>
            <rFont val="Tahoma"/>
            <family val="2"/>
          </rPr>
          <t xml:space="preserve">Assessing and incorporating customer reviews/feedback into the service plan to ensure high quality of service. </t>
        </r>
      </text>
    </comment>
    <comment ref="C693" authorId="0" shapeId="0" xr:uid="{00000000-0006-0000-0000-00003F020000}">
      <text>
        <r>
          <rPr>
            <sz val="9"/>
            <color indexed="81"/>
            <rFont val="Tahoma"/>
            <family val="2"/>
          </rPr>
          <t>Determining if a returned product can be salvaged or repaired.  Salvage or repair is dependent upon the product, the condition of the product, or the availability of a like item.</t>
        </r>
      </text>
    </comment>
    <comment ref="C694" authorId="0" shapeId="0" xr:uid="{00000000-0006-0000-0000-000040020000}">
      <text>
        <r>
          <rPr>
            <sz val="9"/>
            <color indexed="81"/>
            <rFont val="Tahoma"/>
            <family val="2"/>
          </rPr>
          <t>Executing activities for reinstating the returned products. Present the customer with additional incentives of compensation in case of any defective products delivery or any discrepancy in the product specifications in order to save the order from being permanently returned.</t>
        </r>
      </text>
    </comment>
    <comment ref="C695" authorId="0" shapeId="0" xr:uid="{00000000-0006-0000-0000-000041020000}">
      <text>
        <r>
          <rPr>
            <sz val="9"/>
            <color indexed="81"/>
            <rFont val="Tahoma"/>
            <family val="2"/>
          </rPr>
          <t>Administering the reinstatement of the returned product in order to return them back to customers. Repair or remanufacture the defective or ineffective products returned by the customer. Process the delivery of the repaired or remanufactured products back to the customer.</t>
        </r>
      </text>
    </comment>
    <comment ref="C703" authorId="0" shapeId="0" xr:uid="{00000000-0006-0000-0000-000042020000}">
      <text>
        <r>
          <rPr>
            <sz val="9"/>
            <color indexed="81"/>
            <rFont val="Tahoma"/>
            <family val="2"/>
          </rPr>
          <t>Calculating and assessing the operational activities of the customer service function. Evaluation is achieved through the customer requests/inquiries handling process, the customer complaint handling process, and product and services quality. Examine activities to ensure high levels of customer service.</t>
        </r>
      </text>
    </comment>
    <comment ref="C704" authorId="0" shapeId="0" xr:uid="{00000000-0006-0000-0000-000043020000}">
      <text>
        <r>
          <rPr>
            <sz val="9"/>
            <color indexed="81"/>
            <rFont val="Tahoma"/>
            <family val="2"/>
          </rPr>
          <t>Calculating satisfaction levels of customers by effectively evaluating the process of handling requests/inquiries of customers. Effectively calculate the performance of customer-requests/inquiries handling and resolution. Obtain information regarding requests/inquiries handling and resolution through customer feedback. Use it to explore new ideas and opportunities for enhanced customer requests/inquiries handling and resolution process.</t>
        </r>
      </text>
    </comment>
    <comment ref="C705" authorId="0" shapeId="0" xr:uid="{00000000-0006-0000-0000-000044020000}">
      <text>
        <r>
          <rPr>
            <sz val="9"/>
            <color indexed="81"/>
            <rFont val="Tahoma"/>
            <family val="2"/>
          </rPr>
          <t xml:space="preserve">Creating an avenue for which the customer can provide feedback on their experience with how their inquiry, problem, or request was handled. </t>
        </r>
      </text>
    </comment>
    <comment ref="C706" authorId="0" shapeId="0" xr:uid="{00000000-0006-0000-0000-000045020000}">
      <text>
        <r>
          <rPr>
            <sz val="9"/>
            <color indexed="81"/>
            <rFont val="Tahoma"/>
            <family val="2"/>
          </rPr>
          <t>Reviewing customer service feedback to identify areas in which improvements can be made.  Engage with management to discuss issues.</t>
        </r>
      </text>
    </comment>
    <comment ref="C707" authorId="0" shapeId="0" xr:uid="{00000000-0006-0000-0000-000046020000}">
      <text>
        <r>
          <rPr>
            <sz val="9"/>
            <color indexed="81"/>
            <rFont val="Tahoma"/>
            <family val="2"/>
          </rPr>
          <t>Handing over data to management to analyze common issues in regards to customer service.</t>
        </r>
      </text>
    </comment>
    <comment ref="C708" authorId="0" shapeId="0" xr:uid="{00000000-0006-0000-0000-000047020000}">
      <text>
        <r>
          <rPr>
            <sz val="9"/>
            <color indexed="81"/>
            <rFont val="Tahoma"/>
            <family val="2"/>
          </rPr>
          <t>Measuring the satisfaction level of customers as pertains to how their complaints are handled and resolved. This process element requires the organization to estimate the customers level of fulfillment with the process reconciling their complaints and towards the objective of ensuring customer retention. The feedback received can be used to develop concepts for new opportunities to boost the level of customer satisfaction.</t>
        </r>
      </text>
    </comment>
    <comment ref="C709" authorId="0" shapeId="0" xr:uid="{00000000-0006-0000-0000-000048020000}">
      <text>
        <r>
          <rPr>
            <sz val="9"/>
            <color indexed="81"/>
            <rFont val="Tahoma"/>
            <family val="2"/>
          </rPr>
          <t>Requesting customer feedback on the process of handling and resolving customer complaints. Obtain information about the effectiveness and performance of the customer complaint handling process from the customers through various means (e.g., online and by phone).</t>
        </r>
      </text>
    </comment>
    <comment ref="C710" authorId="0" shapeId="0" xr:uid="{00000000-0006-0000-0000-000049020000}">
      <text>
        <r>
          <rPr>
            <sz val="9"/>
            <color indexed="81"/>
            <rFont val="Tahoma"/>
            <family val="2"/>
          </rPr>
          <t>Examining the information obtained through handling and resolving complaints for development/improvement opportunities. Categorize the customer complaints data on the basis of speed, accuracy, courtesy, price, product choice, availability, hours, location, etc. Determine complaint patterns in order to diagnose areas needing enhancement.</t>
        </r>
      </text>
    </comment>
    <comment ref="C711" authorId="0" shapeId="0" xr:uid="{00000000-0006-0000-0000-00004A020000}">
      <text>
        <r>
          <rPr>
            <sz val="9"/>
            <color indexed="81"/>
            <rFont val="Tahoma"/>
            <family val="2"/>
          </rPr>
          <t>Determining complaint patterns in order to identify common issues.  Document common problems for correction.</t>
        </r>
      </text>
    </comment>
    <comment ref="C712" authorId="0" shapeId="0" xr:uid="{00000000-0006-0000-0000-00004B020000}">
      <text>
        <r>
          <rPr>
            <sz val="9"/>
            <color indexed="81"/>
            <rFont val="Tahoma"/>
            <family val="2"/>
          </rPr>
          <t>Calculating satisfaction levels of customers with products/services. Obtain customer feedback on products/services, as well as the effectiveness of the advertising campaigns. Examine this information to reach meaningful conclusions, which could then be used to enhance the customer service operations.</t>
        </r>
      </text>
    </comment>
    <comment ref="C713" authorId="0" shapeId="0" xr:uid="{00000000-0006-0000-0000-00004C020000}">
      <text>
        <r>
          <rPr>
            <sz val="9"/>
            <color indexed="81"/>
            <rFont val="Tahoma"/>
            <family val="2"/>
          </rPr>
          <t>Obtaining customer feedback/review on the quality and utility derived from the products/services after the sale is complete. Use techniques such as surveys, feedback boxes, and user activity and usability tests.</t>
        </r>
      </text>
    </comment>
    <comment ref="C714" authorId="0" shapeId="0" xr:uid="{00000000-0006-0000-0000-00004D020000}">
      <text>
        <r>
          <rPr>
            <sz val="9"/>
            <color indexed="81"/>
            <rFont val="Tahoma"/>
            <family val="2"/>
          </rPr>
          <t>Assessing the influence of advertisements on purchasing behavior. Use techniques such as surveys and product recognition tests, questionnaires or feedback flyers, and toll-free numbers in order to encourage customer interaction after the sale.</t>
        </r>
      </text>
    </comment>
    <comment ref="C715" authorId="0" shapeId="0" xr:uid="{00000000-0006-0000-0000-00004E020000}">
      <text>
        <r>
          <rPr>
            <sz val="9"/>
            <color indexed="81"/>
            <rFont val="Tahoma"/>
            <family val="2"/>
          </rPr>
          <t>Engaging with the customer to understand their cross-channel experience.  Find out what channels were effective and what areas need improvement.</t>
        </r>
      </text>
    </comment>
    <comment ref="C716" authorId="0" shapeId="0" xr:uid="{00000000-0006-0000-0000-00004F020000}">
      <text>
        <r>
          <rPr>
            <sz val="9"/>
            <color indexed="81"/>
            <rFont val="Tahoma"/>
            <family val="2"/>
          </rPr>
          <t>Assessing the information collected on customer satisfaction levels with products/services in order to determine areas for improvement. Examine the data and information extracted from the customer feedback and reviews to measure the satisfaction levels of the customers. Identify opportunities that could enhance the customer satisfaction levels and the overall customer service strategy.</t>
        </r>
      </text>
    </comment>
    <comment ref="C717" authorId="0" shapeId="0" xr:uid="{00000000-0006-0000-0000-000050020000}">
      <text>
        <r>
          <rPr>
            <sz val="9"/>
            <color indexed="81"/>
            <rFont val="Tahoma"/>
            <family val="2"/>
          </rPr>
          <t xml:space="preserve">Providing feedback from customers on products/services to the product management team. Analyze information collected through Gather and solicit post-sale customer feedback on products/services [11238]. Share with the product management team for consideration while improving existing offerings or developing new products/services. </t>
        </r>
      </text>
    </comment>
    <comment ref="C725" authorId="0" shapeId="0" xr:uid="{00000000-0006-0000-0000-000051020000}">
      <text>
        <r>
          <rPr>
            <sz val="9"/>
            <color indexed="81"/>
            <rFont val="Tahoma"/>
            <family val="2"/>
          </rPr>
          <t>Delivering processes traditionally defined as "human resources." Process groups include those related to developing and maintaining workforce strategy, recruiting employees, developing and counseling employees, managing employee relations, rewarding and retaining employees, redeploying and retiring employees, managing employee information, and managing employee communications.</t>
        </r>
      </text>
    </comment>
    <comment ref="C726" authorId="0" shapeId="0" xr:uid="{00000000-0006-0000-0000-000052020000}">
      <text>
        <r>
          <rPr>
            <sz val="9"/>
            <color indexed="81"/>
            <rFont val="Tahoma"/>
            <family val="2"/>
          </rPr>
          <t>Creating strategies for the HR function. Create and implement strategies for managing the work force. Supervise and enhance the strategies, plans, and policies supporting the HR function. Developing models for managing competency levels of the HR of the organization.</t>
        </r>
      </text>
    </comment>
    <comment ref="C727" authorId="0" shapeId="0" xr:uid="{00000000-0006-0000-0000-000053020000}">
      <text>
        <r>
          <rPr>
            <sz val="9"/>
            <color indexed="81"/>
            <rFont val="Tahoma"/>
            <family val="2"/>
          </rPr>
          <t>Identifying HR needs to effectively establish the roles and responsibilities of the HR function. Track the HR function. Establish HR measures. Ensure that the strategy for HR tools and technologies is consistent with the overall HR strategy.</t>
        </r>
      </text>
    </comment>
    <comment ref="C728" authorId="0" shapeId="0" xr:uid="{00000000-0006-0000-0000-000054020000}">
      <text>
        <r>
          <rPr>
            <sz val="9"/>
            <color indexed="81"/>
            <rFont val="Tahoma"/>
            <family val="2"/>
          </rPr>
          <t xml:space="preserve">Strategically defining the current and future needs for developing an efficient HR strategy. </t>
        </r>
      </text>
    </comment>
    <comment ref="C729" authorId="0" shapeId="0" xr:uid="{00000000-0006-0000-0000-000055020000}">
      <text>
        <r>
          <rPr>
            <sz val="9"/>
            <color indexed="81"/>
            <rFont val="Tahoma"/>
            <family val="2"/>
          </rPr>
          <t>Outlining the charge and duty of the HR function by defining its responsibility areas, as well as ensuring its accountability. Establish the HR function by laying out the roles and responsibilities for this function and the rules and regulations guiding HR. Define the goals and objectives of the HR, as well as a mission and vision for this function. Create a mechanism involving a set of policies, code of conduct, and institutional procedure to ensure HR accountability.</t>
        </r>
      </text>
    </comment>
    <comment ref="C730" authorId="0" shapeId="0" xr:uid="{00000000-0006-0000-0000-000056020000}">
      <text>
        <r>
          <rPr>
            <sz val="9"/>
            <color indexed="81"/>
            <rFont val="Tahoma"/>
            <family val="2"/>
          </rPr>
          <t>Ascertaining the costs and expenses of the HR function. Identify and report HR investments using, for example, a cost approach or a present value of future earnings approach.</t>
        </r>
      </text>
    </comment>
    <comment ref="C731" authorId="0" shapeId="0" xr:uid="{00000000-0006-0000-0000-000057020000}">
      <text>
        <r>
          <rPr>
            <sz val="9"/>
            <color indexed="81"/>
            <rFont val="Tahoma"/>
            <family val="2"/>
          </rPr>
          <t>Evaluating the performance of HR function. Lay out the course of HR procedures that would formulate a plan of action needed to fulfill strategic HR needs. Deploy measures such as hiring policies, leave management, internal code of conducts, and compensation structure.</t>
        </r>
      </text>
    </comment>
    <comment ref="C732" authorId="0" shapeId="0" xr:uid="{00000000-0006-0000-0000-000058020000}">
      <text>
        <r>
          <rPr>
            <sz val="9"/>
            <color indexed="81"/>
            <rFont val="Tahoma"/>
            <family val="2"/>
          </rPr>
          <t>Conveying the strategies of HR function to employees and management. Effectively explain the vision, plans, and anticipated benefits of the HR strategy employees, as well as the public. Develop statements and messages that are easy to read, informative, and relevant to the audience.</t>
        </r>
      </text>
    </comment>
    <comment ref="C733" authorId="0" shapeId="0" xr:uid="{00000000-0006-0000-0000-000059020000}">
      <text>
        <r>
          <rPr>
            <sz val="9"/>
            <color indexed="81"/>
            <rFont val="Tahoma"/>
            <family val="2"/>
          </rPr>
          <t>Creating a strategy for the use of systems/technologies/tools in operating the HR function. Create a strategy concerning the use and utility of HR support tools and technologies. Decide what specific tools to use and in what quantity. Determine the levels of technology required for the HR management.</t>
        </r>
      </text>
    </comment>
    <comment ref="C734" authorId="0" shapeId="0" xr:uid="{00000000-0006-0000-0000-00005A020000}">
      <text>
        <r>
          <rPr>
            <sz val="9"/>
            <color indexed="81"/>
            <rFont val="Tahoma"/>
            <family val="2"/>
          </rPr>
          <t>Creating and executing strategies and policies for smooth administration of work force. Determine and gather skill requirements. Plan the requirements for employee resourcing per unit. Create compensation, succession, HR program, and employee diversity plans. Develop and administer policies for HR. Develop benefits for employees. Create models for work force strategies.</t>
        </r>
      </text>
    </comment>
    <comment ref="C735" authorId="0" shapeId="0" xr:uid="{00000000-0006-0000-0000-00005B020000}">
      <text>
        <r>
          <rPr>
            <sz val="9"/>
            <color indexed="81"/>
            <rFont val="Tahoma"/>
            <family val="2"/>
          </rPr>
          <t>Evaluating the current and future skill requirements of the organization with regard to the overall corporate strategy of the organization and market conditions. Identify and establish the minimum skills needed for the requisite HR needs.</t>
        </r>
      </text>
    </comment>
    <comment ref="C736" authorId="0" shapeId="0" xr:uid="{00000000-0006-0000-0000-00005C020000}">
      <text>
        <r>
          <rPr>
            <sz val="9"/>
            <color indexed="81"/>
            <rFont val="Tahoma"/>
            <family val="2"/>
          </rPr>
          <t>Determining the requirements for employees and the need for employee resourcing for each every unit/function. Lay out a plan detailing employee resourcing requirements of individual functions and the organization as a whole.</t>
        </r>
      </text>
    </comment>
    <comment ref="C737" authorId="0" shapeId="0" xr:uid="{00000000-0006-0000-0000-00005D020000}">
      <text>
        <r>
          <rPr>
            <sz val="9"/>
            <color indexed="81"/>
            <rFont val="Tahoma"/>
            <family val="2"/>
          </rPr>
          <t>Designing a plan that  specifies the combination of wages, salaries, and benefits the employees receive in exchange for work. Define the total amount of compensation, in addition to the manner in which the compensation is paid and the purposes for which employees can receive bonuses, salary increases, and incentives.</t>
        </r>
      </text>
    </comment>
    <comment ref="C738" authorId="0" shapeId="0" xr:uid="{00000000-0006-0000-0000-00005E020000}">
      <text>
        <r>
          <rPr>
            <sz val="9"/>
            <color indexed="81"/>
            <rFont val="Tahoma"/>
            <family val="2"/>
          </rPr>
          <t>Creating a scheme of awards and recognition for sales employees to promote a results-based culture. Create specific incentives to reach desired outcomes, such as landing key clients, growing the customer base, providing exceptional servicing, and increasing profit margins.</t>
        </r>
      </text>
    </comment>
    <comment ref="C739" authorId="0" shapeId="0" xr:uid="{00000000-0006-0000-0000-00005F020000}">
      <text>
        <r>
          <rPr>
            <sz val="9"/>
            <color indexed="81"/>
            <rFont val="Tahoma"/>
            <family val="2"/>
          </rPr>
          <t>Creating and implementing the plan for continuation of key positions within the organization. Identify internal people with the potential to fill key business leadership positions. Provide critical development experiences to employees who can move into important roles. Engage leaders to support the development of high-potential leaders.</t>
        </r>
      </text>
    </comment>
    <comment ref="C740" authorId="0" shapeId="0" xr:uid="{00000000-0006-0000-0000-000060020000}">
      <text>
        <r>
          <rPr>
            <sz val="9"/>
            <color indexed="81"/>
            <rFont val="Tahoma"/>
            <family val="2"/>
          </rPr>
          <t>Creating a program that incorporates incentives and compensation put forth by the organization to recognize high performing workers and excellence in leadership.</t>
        </r>
      </text>
    </comment>
    <comment ref="C741" authorId="0" shapeId="0" xr:uid="{00000000-0006-0000-0000-000061020000}">
      <text>
        <r>
          <rPr>
            <sz val="9"/>
            <color indexed="81"/>
            <rFont val="Tahoma"/>
            <family val="2"/>
          </rPr>
          <t>Creating and implementing the plan for ensuring a diverse work force. Develop and hire employees with varying characteristics including, but not limited to, religious and political beliefs, gender, ethnicity, education, socioeconomic background, sexual orientation, and geographic location.</t>
        </r>
      </text>
    </comment>
    <comment ref="C742" authorId="0" shapeId="0" xr:uid="{00000000-0006-0000-0000-000062020000}">
      <text>
        <r>
          <rPr>
            <sz val="9"/>
            <color indexed="81"/>
            <rFont val="Tahoma"/>
            <family val="2"/>
          </rPr>
          <t>Identifying skills, knowledge, and attributes that need enhancement in order to perform a job. Develop the appropriate training programs.  These programs can be computer-based, classroom, or on-the-job training, etc.</t>
        </r>
      </text>
    </comment>
    <comment ref="C743" authorId="0" shapeId="0" xr:uid="{00000000-0006-0000-0000-000063020000}">
      <text>
        <r>
          <rPr>
            <sz val="9"/>
            <color indexed="81"/>
            <rFont val="Tahoma"/>
            <family val="2"/>
          </rPr>
          <t>Developing a program to entice prospective resources to engage with the organization for a position of employment.</t>
        </r>
      </text>
    </comment>
    <comment ref="C744" authorId="0" shapeId="0" xr:uid="{00000000-0006-0000-0000-000064020000}">
      <text>
        <r>
          <rPr>
            <sz val="9"/>
            <color indexed="81"/>
            <rFont val="Tahoma"/>
            <family val="2"/>
          </rPr>
          <t>Creating HR programs and services such as employee engagements programs to promote positive employee behavior. Create a variety of programs and services to support employees' professional and personal needs at work and at home.</t>
        </r>
      </text>
    </comment>
    <comment ref="C745" authorId="0" shapeId="0" xr:uid="{00000000-0006-0000-0000-000065020000}">
      <text>
        <r>
          <rPr>
            <sz val="9"/>
            <color indexed="81"/>
            <rFont val="Tahoma"/>
            <family val="2"/>
          </rPr>
          <t>Creating rules and regulations that govern the HR function. Develop a policy plan that serves as a guideline for setting rules and regulations that help in achieving the HR goals and objectives.</t>
        </r>
      </text>
    </comment>
    <comment ref="C746" authorId="0" shapeId="0" xr:uid="{00000000-0006-0000-0000-000066020000}">
      <text>
        <r>
          <rPr>
            <sz val="9"/>
            <color indexed="81"/>
            <rFont val="Tahoma"/>
            <family val="2"/>
          </rPr>
          <t>Ensuring rules and regulations are followed and are flexible enough to accommodate indispensable deviations.</t>
        </r>
      </text>
    </comment>
    <comment ref="C747" authorId="0" shapeId="0" xr:uid="{00000000-0006-0000-0000-000067020000}">
      <text>
        <r>
          <rPr>
            <sz val="9"/>
            <color indexed="81"/>
            <rFont val="Tahoma"/>
            <family val="2"/>
          </rPr>
          <t>Planning benefits in kind (also called fringe benefits, perquisites, or perks). Include various types of non-wage compensations provided to employees in addition to normal wages or salaries.</t>
        </r>
      </text>
    </comment>
    <comment ref="C748" authorId="0" shapeId="0" xr:uid="{00000000-0006-0000-0000-000068020000}">
      <text>
        <r>
          <rPr>
            <sz val="9"/>
            <color indexed="81"/>
            <rFont val="Tahoma"/>
            <family val="2"/>
          </rPr>
          <t>Creating and implementing models for effectively strategizing the work force of the organization. Develop a model that specifies the organization's overall approach for maximizing the performance of its work force by defining the goals, objectives, and expectations of the work force. Manage all aspects of performance required for the work force to function, including recruitment, selection, retention, and professional development.</t>
        </r>
      </text>
    </comment>
    <comment ref="C749" authorId="0" shapeId="0" xr:uid="{00000000-0006-0000-0000-000069020000}">
      <text>
        <r>
          <rPr>
            <sz val="9"/>
            <color indexed="81"/>
            <rFont val="Tahoma"/>
            <family val="2"/>
          </rPr>
          <t>Implementing models for effectively strategizing the work force of the organization. Carry out all aspects of performance required for the work force to function, including recruitment, selection, retention, and professional development.</t>
        </r>
      </text>
    </comment>
    <comment ref="C750" authorId="0" shapeId="0" xr:uid="{00000000-0006-0000-0000-00006A020000}">
      <text>
        <r>
          <rPr>
            <sz val="9"/>
            <color indexed="81"/>
            <rFont val="Tahoma"/>
            <family val="2"/>
          </rPr>
          <t>Supervising the HR strategy, plans, and policies in order to refurbish them whenever needed. Determine the performance of HR plans and policies by measuring the objective achievement rate and its contribution to the overall business strategy. Ensure that information about these plans and strategies is effectively communicated to various stakeholders. Incorporate any suggestions by these stakeholders when revising HR plans and policies.</t>
        </r>
      </text>
    </comment>
    <comment ref="C751" authorId="0" shapeId="0" xr:uid="{00000000-0006-0000-0000-00006B020000}">
      <text>
        <r>
          <rPr>
            <sz val="9"/>
            <color indexed="81"/>
            <rFont val="Tahoma"/>
            <family val="2"/>
          </rPr>
          <t>Determining the accomplishment of HR goals and objectives. Evaluate the effectiveness of the HR function by estimating the present rate of achievement of the established objectives. Use metrics to determine if the objectives are being realized. Leverage measures such as turnover, training, return on human capital, costs of labor, and expenses per employee.</t>
        </r>
      </text>
    </comment>
    <comment ref="C752" authorId="0" shapeId="0" xr:uid="{00000000-0006-0000-0000-00006C020000}">
      <text>
        <r>
          <rPr>
            <sz val="9"/>
            <color indexed="81"/>
            <rFont val="Tahoma"/>
            <family val="2"/>
          </rPr>
          <t>Determining the role of HR function in implementing the organizational strategy. Measure the correlation between the HR performance and the overall business strategy. Calculate the amount of contribution of the HR function to the overall business growth.</t>
        </r>
      </text>
    </comment>
    <comment ref="C753" authorId="0" shapeId="0" xr:uid="{00000000-0006-0000-0000-00006D020000}">
      <text>
        <r>
          <rPr>
            <sz val="9"/>
            <color indexed="81"/>
            <rFont val="Tahoma"/>
            <family val="2"/>
          </rPr>
          <t>Conveying the plans for HR function to stakeholders. Ensure that the HR plans and strategy are effectively communicated to the people who can affect or be affected by the organization's actions, objectives, and policies such as the creditors, shareholders, employees, and suppliers. Provide regular updates to these stakeholders to ensure effective communication.</t>
        </r>
      </text>
    </comment>
    <comment ref="C754" authorId="0" shapeId="0" xr:uid="{00000000-0006-0000-0000-00006E020000}">
      <text>
        <r>
          <rPr>
            <sz val="9"/>
            <color indexed="81"/>
            <rFont val="Tahoma"/>
            <family val="2"/>
          </rPr>
          <t>Reassessing the strategies, plans, and policies of the HR function, with the objective of revising them. Revisit the schematic plans for the HR function. Taking stock of any suggestions or feedback from the stakeholders, revamp the blueprint of HR strategies and plans.</t>
        </r>
      </text>
    </comment>
    <comment ref="C755" authorId="0" shapeId="0" xr:uid="{00000000-0006-0000-0000-00006F020000}">
      <text>
        <r>
          <rPr>
            <sz val="9"/>
            <color indexed="81"/>
            <rFont val="Tahoma"/>
            <family val="2"/>
          </rPr>
          <t>Creating and implementing the tools for managing the competency levels of HR. Design a model for integrating HR planning with business planning. Assess current HR capacity based on the competencies against the capacity needed to achieve the vision, mission, and business goals of the organization. Consider factors such as employee development, career path, compensation policies, and performance management.</t>
        </r>
      </text>
    </comment>
    <comment ref="C756" authorId="0" shapeId="0" xr:uid="{00000000-0006-0000-0000-000070020000}">
      <text>
        <r>
          <rPr>
            <sz val="9"/>
            <color indexed="81"/>
            <rFont val="Tahoma"/>
            <family val="2"/>
          </rPr>
          <t xml:space="preserve">Determining and handling employee requirements. Recruit or source the candidates as per the requirements. Screen and select the most appropriate candidates. Take care of the newly hired and re-hired employees. Maintain records of information for all applicants. </t>
        </r>
      </text>
    </comment>
    <comment ref="C757" authorId="0" shapeId="0" xr:uid="{00000000-0006-0000-0000-000071020000}">
      <text>
        <r>
          <rPr>
            <sz val="9"/>
            <color indexed="81"/>
            <rFont val="Tahoma"/>
            <family val="2"/>
          </rPr>
          <t>Handling the requirements for new employees. Create and open job requisitions by clearly defining the job descriptions. Post these requirements internally and externally, and modify them as appropriate. Manage the dates of the whole requisition process.</t>
        </r>
      </text>
    </comment>
    <comment ref="C758" authorId="0" shapeId="0" xr:uid="{00000000-0006-0000-0000-000072020000}">
      <text>
        <r>
          <rPr>
            <sz val="9"/>
            <color indexed="81"/>
            <rFont val="Tahoma"/>
            <family val="2"/>
          </rPr>
          <t>Creating a correspondence between the plan for hiring new employees and the desired employee requirements. Staff an adequate amount of people with the appropriate skills to effectively accomplish its legislative, regulatory, service, and production requirements.</t>
        </r>
      </text>
    </comment>
    <comment ref="C759" authorId="0" shapeId="0" xr:uid="{00000000-0006-0000-0000-000073020000}">
      <text>
        <r>
          <rPr>
            <sz val="9"/>
            <color indexed="81"/>
            <rFont val="Tahoma"/>
            <family val="2"/>
          </rPr>
          <t>Creating descriptions for job requisitions. Define the normal components of a job description, such as the overall position description with general areas of responsibility listed, essential functions of the job described with a couple of examples of each, required knowledge, skills, abilities, required education and experience, a description of the physical demands, and a description of the work environment.</t>
        </r>
      </text>
    </comment>
    <comment ref="C760" authorId="0" shapeId="0" xr:uid="{00000000-0006-0000-0000-000074020000}">
      <text>
        <r>
          <rPr>
            <sz val="9"/>
            <color indexed="81"/>
            <rFont val="Tahoma"/>
            <family val="2"/>
          </rPr>
          <t>Developing specific job requisitions, and ensuring their accessibility. Create and open a job requisition to fill the vacant positions within the organization. Clearly describe the job title, department, fill date, and the requisite skills and qualifications for the job.</t>
        </r>
      </text>
    </comment>
    <comment ref="C761" authorId="0" shapeId="0" xr:uid="{00000000-0006-0000-0000-000075020000}">
      <text>
        <r>
          <rPr>
            <sz val="9"/>
            <color indexed="81"/>
            <rFont val="Tahoma"/>
            <family val="2"/>
          </rPr>
          <t>Posting and advertising job descriptions. Display open job descriptions internally and externally. Use public portals, online portals, and websites to upload these requisitions in order for applications to be received.</t>
        </r>
      </text>
    </comment>
    <comment ref="C762" authorId="0" shapeId="0" xr:uid="{00000000-0006-0000-0000-000076020000}">
      <text>
        <r>
          <rPr>
            <sz val="9"/>
            <color indexed="81"/>
            <rFont val="Tahoma"/>
            <family val="2"/>
          </rPr>
          <t>Making the necessary alterations to job requisitions. Revamp or revise the job requisitions in case a position is filled or is not vacant anymore, as well as in case of any new openings. (It involves Manage the internal/external job posting websites [10449] to make the necessary changes.)</t>
        </r>
      </text>
    </comment>
    <comment ref="C763" authorId="0" shapeId="0" xr:uid="{00000000-0006-0000-0000-000077020000}">
      <text>
        <r>
          <rPr>
            <sz val="9"/>
            <color indexed="81"/>
            <rFont val="Tahoma"/>
            <family val="2"/>
          </rPr>
          <t>Informing and communicating with the hiring manager. Notify the manager responsible for the hiring process in cases of any new position openings or changes.</t>
        </r>
      </text>
    </comment>
    <comment ref="C764" authorId="0" shapeId="0" xr:uid="{00000000-0006-0000-0000-000078020000}">
      <text>
        <r>
          <rPr>
            <sz val="9"/>
            <color indexed="81"/>
            <rFont val="Tahoma"/>
            <family val="2"/>
          </rPr>
          <t xml:space="preserve">Determining and managing the dates for the employee requisition process. </t>
        </r>
      </text>
    </comment>
    <comment ref="C765" authorId="0" shapeId="0" xr:uid="{00000000-0006-0000-0000-000079020000}">
      <text>
        <r>
          <rPr>
            <sz val="9"/>
            <color indexed="81"/>
            <rFont val="Tahoma"/>
            <family val="2"/>
          </rPr>
          <t>Recruiting new candidates for deployment across various functional areas inside the organization. Select methods for sourcing new employees. Manage relationships with third-party agencies. Stage recruitment fairs and drives. Manage employee referral programs.</t>
        </r>
      </text>
    </comment>
    <comment ref="C766" authorId="0" shapeId="0" xr:uid="{00000000-0006-0000-0000-00007A020000}">
      <text>
        <r>
          <rPr>
            <sz val="9"/>
            <color indexed="81"/>
            <rFont val="Tahoma"/>
            <family val="2"/>
          </rPr>
          <t>Defining the methods and channels for recruitments in order to maximize the amount of candidate availability. Use channels such as headhunting, job postings, job portals, networking websites, and media advertising. Choose from the various methods of recruitment such as internal/external third-party sourcing.</t>
        </r>
      </text>
    </comment>
    <comment ref="C767" authorId="0" shapeId="0" xr:uid="{00000000-0006-0000-0000-00007B020000}">
      <text>
        <r>
          <rPr>
            <sz val="9"/>
            <color indexed="81"/>
            <rFont val="Tahoma"/>
            <family val="2"/>
          </rPr>
          <t>Organizing and executing recruiting activities and events.  Activities and events include on-campus hiring, refresher courses, information sessions, career fairs, etc. to increase the coverage of the sourcing in order to ensure that the most deserving and appropriate candidates are hired.</t>
        </r>
      </text>
    </comment>
    <comment ref="C768" authorId="0" shapeId="0" xr:uid="{00000000-0006-0000-0000-00007C020000}">
      <text>
        <r>
          <rPr>
            <sz val="9"/>
            <color indexed="81"/>
            <rFont val="Tahoma"/>
            <family val="2"/>
          </rPr>
          <t>Establishing and maintaining relationships with recruitment vendors (suppliers). Create and maintain relationships with third-party agencies such as staffing and firms to expand. Use these relationships to implement the sourcing process effectively.</t>
        </r>
      </text>
    </comment>
    <comment ref="C769" authorId="0" shapeId="0" xr:uid="{00000000-0006-0000-0000-00007D020000}">
      <text>
        <r>
          <rPr>
            <sz val="9"/>
            <color indexed="81"/>
            <rFont val="Tahoma"/>
            <family val="2"/>
          </rPr>
          <t xml:space="preserve">Creating and managing a recruiting strategy where current employees are rewarded for referring qualified candidates for employment. </t>
        </r>
      </text>
    </comment>
    <comment ref="C770" authorId="0" shapeId="0" xr:uid="{00000000-0006-0000-0000-00007E020000}">
      <text>
        <r>
          <rPr>
            <sz val="9"/>
            <color indexed="81"/>
            <rFont val="Tahoma"/>
            <family val="2"/>
          </rPr>
          <t>Establishing and maintaining channels for recruiting. Extract the best out of every recruitment channel. Manage all the processes related to all the sourcing channels.</t>
        </r>
      </text>
    </comment>
    <comment ref="C771" authorId="0" shapeId="0" xr:uid="{00000000-0006-0000-0000-00007F020000}">
      <text>
        <r>
          <rPr>
            <sz val="9"/>
            <color indexed="81"/>
            <rFont val="Tahoma"/>
            <family val="2"/>
          </rPr>
          <t>Evaluating and selecting potential employees through interviews, tests, etc.</t>
        </r>
      </text>
    </comment>
    <comment ref="C772" authorId="0" shapeId="0" xr:uid="{00000000-0006-0000-0000-000080020000}">
      <text>
        <r>
          <rPr>
            <sz val="9"/>
            <color indexed="81"/>
            <rFont val="Tahoma"/>
            <family val="2"/>
          </rPr>
          <t>Identifying and implementing tools for the selection of candidates. Recognize candidate selection tools such as screening, telephone interviews, hiring manager interviews, drug testing, and skills assessment. Effectively deploy these tools to check if the candidates fit in the workplace or not, as well as to ensure workplace safety.</t>
        </r>
      </text>
    </comment>
    <comment ref="C773" authorId="0" shapeId="0" xr:uid="{00000000-0006-0000-0000-000081020000}">
      <text>
        <r>
          <rPr>
            <sz val="9"/>
            <color indexed="81"/>
            <rFont val="Tahoma"/>
            <family val="2"/>
          </rPr>
          <t>Assessing the candidates by their performance in the interviews. Conduct HR interview, technical interview, hiring manager interview, etc. Understand the mindset of the candidate, and comprehend his/her personal and professional lives.</t>
        </r>
      </text>
    </comment>
    <comment ref="C774" authorId="0" shapeId="0" xr:uid="{00000000-0006-0000-0000-000082020000}">
      <text>
        <r>
          <rPr>
            <sz val="9"/>
            <color indexed="81"/>
            <rFont val="Tahoma"/>
            <family val="2"/>
          </rPr>
          <t>Examining the candidates through tests. Prepare tools such as aptitude, technical, and grammar tests. Test the skills of the candidate through a written, oral, or computerized test.</t>
        </r>
      </text>
    </comment>
    <comment ref="C775" authorId="0" shapeId="0" xr:uid="{00000000-0006-0000-0000-000083020000}">
      <text>
        <r>
          <rPr>
            <sz val="9"/>
            <color indexed="81"/>
            <rFont val="Tahoma"/>
            <family val="2"/>
          </rPr>
          <t>Approving the deserving candidates, and rejecting the others. Examining the performance of candidates. Ensure candidates would fit well with the organization. (Assess performance from Interview candidates [10457] and Test candidates [10458].)</t>
        </r>
      </text>
    </comment>
    <comment ref="C776" authorId="0" shapeId="0" xr:uid="{00000000-0006-0000-0000-000084020000}">
      <text>
        <r>
          <rPr>
            <sz val="9"/>
            <color indexed="81"/>
            <rFont val="Tahoma"/>
            <family val="2"/>
          </rPr>
          <t>Creating and making job offers to the selected candidates. Fairly negotiate the job offers. Agree on terms with the candidate to complete the hiring process.</t>
        </r>
      </text>
    </comment>
    <comment ref="C777" authorId="0" shapeId="0" xr:uid="{00000000-0006-0000-0000-000085020000}">
      <text>
        <r>
          <rPr>
            <sz val="9"/>
            <color indexed="81"/>
            <rFont val="Tahoma"/>
            <family val="2"/>
          </rPr>
          <t>Compiling job-related information for the selected candidates in order to make up a job. Include information about the job description, reporting relationship, salary, bonus potential, benefits, and vacation allotment.</t>
        </r>
      </text>
    </comment>
    <comment ref="C778" authorId="0" shapeId="0" xr:uid="{00000000-0006-0000-0000-000086020000}">
      <text>
        <r>
          <rPr>
            <sz val="9"/>
            <color indexed="81"/>
            <rFont val="Tahoma"/>
            <family val="2"/>
          </rPr>
          <t xml:space="preserve">Negotiating an offer with selected candidates. Discuss the job offer with the candidate to ensure a mutual understanding. </t>
        </r>
      </text>
    </comment>
    <comment ref="C779" authorId="0" shapeId="0" xr:uid="{00000000-0006-0000-0000-000087020000}">
      <text>
        <r>
          <rPr>
            <sz val="9"/>
            <color indexed="81"/>
            <rFont val="Tahoma"/>
            <family val="2"/>
          </rPr>
          <t xml:space="preserve">Wrapping up the process for hiring candidates. Agree to all hiring terms and conditions. Have the candidate accept and sign the job offer. </t>
        </r>
      </text>
    </comment>
    <comment ref="C780" authorId="0" shapeId="0" xr:uid="{00000000-0006-0000-0000-000088020000}">
      <text>
        <r>
          <rPr>
            <sz val="9"/>
            <color indexed="81"/>
            <rFont val="Tahoma"/>
            <family val="2"/>
          </rPr>
          <t>Creating and maintaining a system for managing the information of applicants. Create records for all candidates who apply. Maintain and track information through the use applicant-tracking systems.</t>
        </r>
      </text>
    </comment>
    <comment ref="C781" authorId="0" shapeId="0" xr:uid="{00000000-0006-0000-0000-000089020000}">
      <text>
        <r>
          <rPr>
            <sz val="9"/>
            <color indexed="81"/>
            <rFont val="Tahoma"/>
            <family val="2"/>
          </rPr>
          <t>Conducting a background investigation on the candidates with the objective of looking up and compiling criminal, commercial, and financial records.</t>
        </r>
      </text>
    </comment>
    <comment ref="C782" authorId="0" shapeId="0" xr:uid="{00000000-0006-0000-0000-00008A020000}">
      <text>
        <r>
          <rPr>
            <sz val="9"/>
            <color indexed="81"/>
            <rFont val="Tahoma"/>
            <family val="2"/>
          </rPr>
          <t>Creating and documenting the records of all applicants. Manage all individual applicants, including hires and non-hires. Maintain records to avoid any duplication and promote efficiency.</t>
        </r>
      </text>
    </comment>
    <comment ref="C783" authorId="0" shapeId="0" xr:uid="{00000000-0006-0000-0000-00008B020000}">
      <text>
        <r>
          <rPr>
            <sz val="9"/>
            <color indexed="81"/>
            <rFont val="Tahoma"/>
            <family val="2"/>
          </rPr>
          <t xml:space="preserve">Keeping track of all the information about the candidates who apply for jobs. Use applicant-tracking systems that can be accessed online as a central location and database for recruitment efforts. </t>
        </r>
      </text>
    </comment>
    <comment ref="C784" authorId="0" shapeId="0" xr:uid="{00000000-0006-0000-0000-00008C020000}">
      <text>
        <r>
          <rPr>
            <sz val="9"/>
            <color indexed="81"/>
            <rFont val="Tahoma"/>
            <family val="2"/>
          </rPr>
          <t>Identifying the requirements for the position to be filled.  Determine the experience and skills necessary to perform the tasks outlined.</t>
        </r>
      </text>
    </comment>
    <comment ref="C785" authorId="0" shapeId="0" xr:uid="{00000000-0006-0000-0000-00008D020000}">
      <text>
        <r>
          <rPr>
            <sz val="9"/>
            <color indexed="81"/>
            <rFont val="Tahoma"/>
            <family val="2"/>
          </rPr>
          <t>Retaining and storing the records of the candidates who were rejected and not hired to ensure future availability in case the need arises. Create a centralized repository of profiles. Label these records in order to readily identify them. Add remarks for any future consideration.</t>
        </r>
      </text>
    </comment>
    <comment ref="C786" authorId="0" shapeId="0" xr:uid="{00000000-0006-0000-0000-00008E020000}">
      <text>
        <r>
          <rPr>
            <sz val="9"/>
            <color indexed="81"/>
            <rFont val="Tahoma"/>
            <family val="2"/>
          </rPr>
          <t>Assisting employees in developing their capabilities, and providing them counseling services. Handle the orientation and deployment of the employees. Administer the performance of employees. Administer the development and enhancement of the employees. Provide training and development programs for employees.</t>
        </r>
      </text>
    </comment>
    <comment ref="C787" authorId="0" shapeId="0" xr:uid="{00000000-0006-0000-0000-00008F020000}">
      <text>
        <r>
          <rPr>
            <sz val="9"/>
            <color indexed="81"/>
            <rFont val="Tahoma"/>
            <family val="2"/>
          </rPr>
          <t>Creating and maintaining various employee on-boarding programs typically known as induction programs in order to ensure that the new employees are effectively introduced to the organization and its existing employees. Examine and evaluate the performance of these induction programs. Execute these programs on the ground level.</t>
        </r>
      </text>
    </comment>
    <comment ref="C788" authorId="0" shapeId="0" xr:uid="{00000000-0006-0000-0000-000090020000}">
      <text>
        <r>
          <rPr>
            <sz val="9"/>
            <color indexed="81"/>
            <rFont val="Tahoma"/>
            <family val="2"/>
          </rPr>
          <t>Creating and maintaining a mechanism through which new employees acquire the necessary knowledge, skills, and behaviors to become effective organizational members and insiders. Conduct formal meetings, lectures, videos, printed materials, and/or computer-based orientations to introduce newcomers to their new jobs and the organization.</t>
        </r>
      </text>
    </comment>
    <comment ref="C791" authorId="0" shapeId="0" xr:uid="{00000000-0006-0000-0000-000091020000}">
      <text>
        <r>
          <rPr>
            <sz val="9"/>
            <color indexed="81"/>
            <rFont val="Tahoma"/>
            <family val="2"/>
          </rPr>
          <t>Assessing the performance and effectiveness of employee on-boarding program. Examine the performance of on-boarding program through feedback and reviews from the new employees. Create web and written forms. Obtain information through face-to-face discussions.</t>
        </r>
      </text>
    </comment>
    <comment ref="C792" authorId="0" shapeId="0" xr:uid="{00000000-0006-0000-0000-000092020000}">
      <text>
        <r>
          <rPr>
            <sz val="9"/>
            <color indexed="81"/>
            <rFont val="Tahoma"/>
            <family val="2"/>
          </rPr>
          <t>Bringing the employee on-boarding program into effect. Implement Create/Maintain employee on-boarding program [10474]. Conduct training sessions and employee engagement programs.</t>
        </r>
      </text>
    </comment>
    <comment ref="C793" authorId="0" shapeId="0" xr:uid="{00000000-0006-0000-0000-000093020000}">
      <text>
        <r>
          <rPr>
            <sz val="9"/>
            <color indexed="81"/>
            <rFont val="Tahoma"/>
            <family val="2"/>
          </rPr>
          <t>Defining individual performance objectives. Review performance in order to provide appraisals. Evaluate the efficiency and effectiveness of the current performance program. Update it regularly.</t>
        </r>
      </text>
    </comment>
    <comment ref="C794" authorId="0" shapeId="0" xr:uid="{00000000-0006-0000-0000-000094020000}">
      <text>
        <r>
          <rPr>
            <sz val="9"/>
            <color indexed="81"/>
            <rFont val="Tahoma"/>
            <family val="2"/>
          </rPr>
          <t>Outlining the objectives for employee performance. Establish key performance objectives and measures such as customer-focus objectives, financially focused objectives, and employee growth objectives.</t>
        </r>
      </text>
    </comment>
    <comment ref="C795" authorId="0" shapeId="0" xr:uid="{00000000-0006-0000-0000-000095020000}">
      <text>
        <r>
          <rPr>
            <sz val="9"/>
            <color indexed="81"/>
            <rFont val="Tahoma"/>
            <family val="2"/>
          </rPr>
          <t>Refurbishing, appraising, and managing the performance of employees. Create performance reviews for all the employees by qualitatively and quantitatively measuring them. Use the reviews to provide performance appraisals. Monitor under-performing employees.</t>
        </r>
      </text>
    </comment>
    <comment ref="C796" authorId="0" shapeId="0" xr:uid="{00000000-0006-0000-0000-000096020000}">
      <text>
        <r>
          <rPr>
            <sz val="9"/>
            <color indexed="81"/>
            <rFont val="Tahoma"/>
            <family val="2"/>
          </rPr>
          <t>Assessing and revamping performance programs, including the instruments used to measure employee performance standards. Review and upgrade these performance programs to avoid any deprivations and ensure effectiveness.</t>
        </r>
      </text>
    </comment>
    <comment ref="C797" authorId="0" shapeId="0" xr:uid="{00000000-0006-0000-0000-000097020000}">
      <text>
        <r>
          <rPr>
            <sz val="9"/>
            <color indexed="81"/>
            <rFont val="Tahoma"/>
            <family val="2"/>
          </rPr>
          <t>Establishing employee development guidelines. Lay out career paths and plans for them. Manage the development of their skills to enhance their skills, ability, and knowledge.</t>
        </r>
      </text>
    </comment>
    <comment ref="C798" authorId="0" shapeId="0" xr:uid="{00000000-0006-0000-0000-000098020000}">
      <text>
        <r>
          <rPr>
            <sz val="9"/>
            <color indexed="81"/>
            <rFont val="Tahoma"/>
            <family val="2"/>
          </rPr>
          <t>Outlining the guidelines for development of employees. Design development policies and procedures to identify areas of growth for employees, either in their current position or in preparation for future roles. Include topics related to knowledge and skill development.</t>
        </r>
      </text>
    </comment>
    <comment ref="C799" authorId="0" shapeId="0" xr:uid="{00000000-0006-0000-0000-000099020000}">
      <text>
        <r>
          <rPr>
            <sz val="9"/>
            <color indexed="81"/>
            <rFont val="Tahoma"/>
            <family val="2"/>
          </rPr>
          <t xml:space="preserve">Designing a future career path for the employees that encourages them to explore and gather information. </t>
        </r>
      </text>
    </comment>
    <comment ref="C800" authorId="0" shapeId="0" xr:uid="{00000000-0006-0000-0000-00009A020000}">
      <text>
        <r>
          <rPr>
            <sz val="9"/>
            <color indexed="81"/>
            <rFont val="Tahoma"/>
            <family val="2"/>
          </rPr>
          <t>Administering the development of employee skills. Conduct training, coaching and mentoring, job-rotation and cross training, lateral moves, etc.</t>
        </r>
      </text>
    </comment>
    <comment ref="C801" authorId="0" shapeId="0" xr:uid="{00000000-0006-0000-0000-00009B020000}">
      <text>
        <r>
          <rPr>
            <sz val="9"/>
            <color indexed="81"/>
            <rFont val="Tahoma"/>
            <family val="2"/>
          </rPr>
          <t xml:space="preserve">Creating a link between employee and organizational development needs. Conduct and manage employee training programs by considering the need and availability of these programs. </t>
        </r>
      </text>
    </comment>
    <comment ref="C802" authorId="0" shapeId="0" xr:uid="{00000000-0006-0000-0000-00009C020000}">
      <text>
        <r>
          <rPr>
            <sz val="9"/>
            <color indexed="81"/>
            <rFont val="Tahoma"/>
            <family val="2"/>
          </rPr>
          <t>Aligning the needs of the employees to development needs.</t>
        </r>
      </text>
    </comment>
    <comment ref="C803" authorId="0" shapeId="0" xr:uid="{00000000-0006-0000-0000-00009D020000}">
      <text>
        <r>
          <rPr>
            <sz val="9"/>
            <color indexed="81"/>
            <rFont val="Tahoma"/>
            <family val="2"/>
          </rPr>
          <t>Defining the skills, knowledge, abilities, and attributes needed to carry out a specific job.</t>
        </r>
      </text>
    </comment>
    <comment ref="C804" authorId="0" shapeId="0" xr:uid="{00000000-0006-0000-0000-00009E020000}">
      <text>
        <r>
          <rPr>
            <sz val="9"/>
            <color indexed="81"/>
            <rFont val="Tahoma"/>
            <family val="2"/>
          </rPr>
          <t>Aligning the learning programs with the core capabilities and competencies of the organization. Contextualize the training programs so that employees can expand their knowledge base and add new skills in line with the core competencies of the organization.</t>
        </r>
      </text>
    </comment>
    <comment ref="C805" authorId="0" shapeId="0" xr:uid="{00000000-0006-0000-0000-00009F020000}">
      <text>
        <r>
          <rPr>
            <sz val="9"/>
            <color indexed="81"/>
            <rFont val="Tahoma"/>
            <family val="2"/>
          </rPr>
          <t>Determining the training necessitated by business processes, using an examination of skill sets that are needed by the organization and those already possessed. Examine the various skills required by individual employees. Design training in light of the availability of resources to provide specific segments of training.</t>
        </r>
      </text>
    </comment>
    <comment ref="C806" authorId="0" shapeId="0" xr:uid="{00000000-0006-0000-0000-0000A0020000}">
      <text>
        <r>
          <rPr>
            <sz val="9"/>
            <color indexed="81"/>
            <rFont val="Tahoma"/>
            <family val="2"/>
          </rPr>
          <t>Creating, implementing, and managing the programs for training employees. Create and design sessions on the basis of the needs and the availability of the skills. Conduct the sessions on the ground. Manage all aspects related to the training programs. Consider including literacy training, interpersonal skills training, technical training, problem-solving training, diversity or sensitivity training, etc.</t>
        </r>
      </text>
    </comment>
    <comment ref="C807" authorId="0" shapeId="0" xr:uid="{00000000-0006-0000-0000-0000A1020000}">
      <text>
        <r>
          <rPr>
            <sz val="9"/>
            <color indexed="81"/>
            <rFont val="Tahoma"/>
            <family val="2"/>
          </rPr>
          <t>Managing identified training programs for employees.  Engage with industries to provide certifications, administer certification test, and maintain active certification.</t>
        </r>
      </text>
    </comment>
    <comment ref="C808" authorId="0" shapeId="0" xr:uid="{00000000-0006-0000-0000-0000A2020000}">
      <text>
        <r>
          <rPr>
            <sz val="9"/>
            <color indexed="81"/>
            <rFont val="Tahoma"/>
            <family val="2"/>
          </rPr>
          <t>Coordinating with third party certification authorities to provide training and certifications for necessary skills.</t>
        </r>
      </text>
    </comment>
    <comment ref="C809" authorId="0" shapeId="0" xr:uid="{00000000-0006-0000-0000-0000A3020000}">
      <text>
        <r>
          <rPr>
            <sz val="9"/>
            <color indexed="81"/>
            <rFont val="Tahoma"/>
            <family val="2"/>
          </rPr>
          <t>Providing tests to the workforce that will satisfy completion of certifications.</t>
        </r>
      </text>
    </comment>
    <comment ref="C810" authorId="0" shapeId="0" xr:uid="{00000000-0006-0000-0000-0000A4020000}">
      <text>
        <r>
          <rPr>
            <sz val="9"/>
            <color indexed="81"/>
            <rFont val="Tahoma"/>
            <family val="2"/>
          </rPr>
          <t>Ascertaining the experience level needed to qualify for a specific job or certification within the organization.  Some certificates require practical experience as well as training programs.</t>
        </r>
      </text>
    </comment>
    <comment ref="C811" authorId="0" shapeId="0" xr:uid="{00000000-0006-0000-0000-0000A5020000}">
      <text>
        <r>
          <rPr>
            <sz val="9"/>
            <color indexed="81"/>
            <rFont val="Tahoma"/>
            <family val="2"/>
          </rPr>
          <t xml:space="preserve">Administering certificates to all candidates that have successfully met experience qualifications, and passed all tests necessary to obtain the certificate. </t>
        </r>
      </text>
    </comment>
    <comment ref="C812" authorId="0" shapeId="0" xr:uid="{00000000-0006-0000-0000-0000A6020000}">
      <text>
        <r>
          <rPr>
            <sz val="9"/>
            <color indexed="81"/>
            <rFont val="Tahoma"/>
            <family val="2"/>
          </rPr>
          <t>Assisting general management in developing, maintaining, and improving employee relationships. This is accomplished through communication, performance management, processing grievances, and/or dispute. Interpret and convey organizational policies.</t>
        </r>
      </text>
    </comment>
    <comment ref="C813" authorId="0" shapeId="0" xr:uid="{00000000-0006-0000-0000-0000A7020000}">
      <text>
        <r>
          <rPr>
            <sz val="9"/>
            <color indexed="81"/>
            <rFont val="Tahoma"/>
            <family val="2"/>
          </rPr>
          <t>Managing labor relations, the collective bargaining process, and the relationships between the labor and management. Take care of employee grievances.</t>
        </r>
      </text>
    </comment>
    <comment ref="C814" authorId="0" shapeId="0" xr:uid="{00000000-0006-0000-0000-0000A8020000}">
      <text>
        <r>
          <rPr>
            <sz val="9"/>
            <color indexed="81"/>
            <rFont val="Tahoma"/>
            <family val="2"/>
          </rPr>
          <t xml:space="preserve">Managing any negotiations between an employer and a group of employees that determine the conditions of employment. Engage employees to reach agreements in regulating working conditions. </t>
        </r>
      </text>
    </comment>
    <comment ref="C815" authorId="0" shapeId="0" xr:uid="{00000000-0006-0000-0000-0000A9020000}">
      <text>
        <r>
          <rPr>
            <sz val="9"/>
            <color indexed="81"/>
            <rFont val="Tahoma"/>
            <family val="2"/>
          </rPr>
          <t>Handling partnerships between labor and management. Develop a lasting two-way relationship that is beneficial for the labor, management, and the organization.</t>
        </r>
      </text>
    </comment>
    <comment ref="C816" authorId="0" shapeId="0" xr:uid="{00000000-0006-0000-0000-0000AA020000}">
      <text>
        <r>
          <rPr>
            <sz val="9"/>
            <color indexed="81"/>
            <rFont val="Tahoma"/>
            <family val="2"/>
          </rPr>
          <t>Taking care or resolving any complaint raised by an employee by procedures provided for in a collective agreement, an employment contract, or by other mechanisms established by an employer.</t>
        </r>
      </text>
    </comment>
    <comment ref="C817" authorId="0" shapeId="0" xr:uid="{00000000-0006-0000-0000-0000AB020000}">
      <text>
        <r>
          <rPr>
            <sz val="9"/>
            <color indexed="81"/>
            <rFont val="Tahoma"/>
            <family val="2"/>
          </rPr>
          <t>Creating frameworks for rewarding and recognizing employees with the objective of retaining them. Create and manage programs for provision of rewards, recognition, and motivation. Manage and administer the benefits for employees. Help assist and retain employees. Administer payroll to employees.</t>
        </r>
      </text>
    </comment>
    <comment ref="C818" authorId="0" shapeId="0" xr:uid="{00000000-0006-0000-0000-0000AC020000}">
      <text>
        <r>
          <rPr>
            <sz val="9"/>
            <color indexed="81"/>
            <rFont val="Tahoma"/>
            <family val="2"/>
          </rPr>
          <t>The Develop and manage reward, recognition, and motivation programs process consists of developing a salary/ compensation structure and plan; developing a benefits and reward plan; performing competitive analyses of benefits and rewards; identifying compensation requirements based on compensation, benefits, and HR policies; administering compensation and rewards to employees; and rewarding and motivating employees.</t>
        </r>
      </text>
    </comment>
    <comment ref="C819" authorId="0" shapeId="0" xr:uid="{00000000-0006-0000-0000-0000AD020000}">
      <text>
        <r>
          <rPr>
            <sz val="9"/>
            <color indexed="81"/>
            <rFont val="Tahoma"/>
            <family val="2"/>
          </rPr>
          <t>Creating the framework for the provision of salary/compensation to employees. Break down the salary structure into different components such as fixed pay, variable pay, bonus, and allowances such medical allowance, and rent allowance, etc. Develop, adjust, and maintain a pay structure.</t>
        </r>
      </text>
    </comment>
    <comment ref="C820" authorId="0" shapeId="0" xr:uid="{00000000-0006-0000-0000-0000AE020000}">
      <text>
        <r>
          <rPr>
            <sz val="9"/>
            <color indexed="81"/>
            <rFont val="Tahoma"/>
            <family val="2"/>
          </rPr>
          <t>Developing a plan for provision of rewards and benefits to employees. Plan health benefits, retirement benefits, non-monetary benefits, etc.</t>
        </r>
      </text>
    </comment>
    <comment ref="C821" authorId="0" shapeId="0" xr:uid="{00000000-0006-0000-0000-0000AF020000}">
      <text>
        <r>
          <rPr>
            <sz val="9"/>
            <color indexed="81"/>
            <rFont val="Tahoma"/>
            <family val="2"/>
          </rPr>
          <t>Analyzing and evaluating the organization's benefits and rewards plan. Compare/Benchmark the benefits and employees plan with other organizations to adhere to industry standard practices.</t>
        </r>
      </text>
    </comment>
    <comment ref="C822" authorId="0" shapeId="0" xr:uid="{00000000-0006-0000-0000-0000B0020000}">
      <text>
        <r>
          <rPr>
            <sz val="9"/>
            <color indexed="81"/>
            <rFont val="Tahoma"/>
            <family val="2"/>
          </rPr>
          <t>Recognizing the employee requirements for compensation on the basis of the financial, benefits, and HR policies of the organization. Recognize individual compensation requirements regarding the financial policies of the organization. Consider the benefits plan and overall HR policies while selecting compensation requirements.</t>
        </r>
      </text>
    </comment>
    <comment ref="C823" authorId="0" shapeId="0" xr:uid="{00000000-0006-0000-0000-0000B1020000}">
      <text>
        <r>
          <rPr>
            <sz val="9"/>
            <color indexed="81"/>
            <rFont val="Tahoma"/>
            <family val="2"/>
          </rPr>
          <t>Managing the provision of compensations and rewards to the employees while maintaining consistency with the compensation and benefits plan. Follow the compensation and benefits plan rigorously in order to avoid any discrepancies.</t>
        </r>
      </text>
    </comment>
    <comment ref="C824" authorId="0" shapeId="0" xr:uid="{00000000-0006-0000-0000-0000B2020000}">
      <text>
        <r>
          <rPr>
            <sz val="9"/>
            <color indexed="81"/>
            <rFont val="Tahoma"/>
            <family val="2"/>
          </rPr>
          <t>Rewarding and stimulating the performance efforts of employees. Create methods for motivating employees. Spur extrinsic and intrinsic motivation.</t>
        </r>
      </text>
    </comment>
    <comment ref="C825" authorId="0" shapeId="0" xr:uid="{00000000-0006-0000-0000-0000B3020000}">
      <text>
        <r>
          <rPr>
            <sz val="9"/>
            <color indexed="81"/>
            <rFont val="Tahoma"/>
            <family val="2"/>
          </rPr>
          <t>Managing and ensuring benefits enrollment by the employees. Process any benefit claims made by the employees. Balance the estimated amount and entitled amount of benefits.</t>
        </r>
      </text>
    </comment>
    <comment ref="C826" authorId="0" shapeId="0" xr:uid="{00000000-0006-0000-0000-0000B4020000}">
      <text>
        <r>
          <rPr>
            <sz val="9"/>
            <color indexed="81"/>
            <rFont val="Tahoma"/>
            <family val="2"/>
          </rPr>
          <t>Implementing the programs that specify employee benefits, other than salary provided, such as those concerning medical care, death, and disability.</t>
        </r>
      </text>
    </comment>
    <comment ref="C827" authorId="0" shapeId="0" xr:uid="{00000000-0006-0000-0000-0000B5020000}">
      <text>
        <r>
          <rPr>
            <sz val="9"/>
            <color indexed="81"/>
            <rFont val="Tahoma"/>
            <family val="2"/>
          </rPr>
          <t>Handling the employee enrollment for obtaining benefits. Manage employee enrollment and eligibility. Encourage employees to enroll for benefits.</t>
        </r>
      </text>
    </comment>
    <comment ref="C828" authorId="0" shapeId="0" xr:uid="{00000000-0006-0000-0000-0000B6020000}">
      <text>
        <r>
          <rPr>
            <sz val="9"/>
            <color indexed="81"/>
            <rFont val="Tahoma"/>
            <family val="2"/>
          </rPr>
          <t>Processing any formal requests or demands made by the employees claiming that they have earned some benefits. Send the request further up the managerial hierarchy to ensure approval.</t>
        </r>
      </text>
    </comment>
    <comment ref="C829" authorId="0" shapeId="0" xr:uid="{00000000-0006-0000-0000-0000B7020000}">
      <text>
        <r>
          <rPr>
            <sz val="9"/>
            <color indexed="81"/>
            <rFont val="Tahoma"/>
            <family val="2"/>
          </rPr>
          <t>Carrying out reconciliation of benefits delivered to employees. Compare the estimated benefit requirement made by the employee and the actual amount of benefits the employee is entitled to receive.</t>
        </r>
      </text>
    </comment>
    <comment ref="C830" authorId="0" shapeId="0" xr:uid="{00000000-0006-0000-0000-0000B8020000}">
      <text>
        <r>
          <rPr>
            <sz val="9"/>
            <color indexed="81"/>
            <rFont val="Tahoma"/>
            <family val="2"/>
          </rPr>
          <t>The manage employee assistance and retention process consists of delivering programs to support work/life balance for employees; developing family support systems; reviewing retention and motivation indicators; and reviewing compensation plans</t>
        </r>
      </text>
    </comment>
    <comment ref="C831" authorId="0" shapeId="0" xr:uid="{00000000-0006-0000-0000-0000B9020000}">
      <text>
        <r>
          <rPr>
            <sz val="9"/>
            <color indexed="81"/>
            <rFont val="Tahoma"/>
            <family val="2"/>
          </rPr>
          <t>Designing programs that prompt proper balance between work (i.e., career and ambition) and lifestyle (i.e., health, pleasure, leisure, family, and spiritual development/meditation). Account for dependent care, flexible working arrangements, leaves of absence, on-the-job training, etc.</t>
        </r>
      </text>
    </comment>
    <comment ref="C832" authorId="0" shapeId="0" xr:uid="{00000000-0006-0000-0000-0000BA020000}">
      <text>
        <r>
          <rPr>
            <sz val="9"/>
            <color indexed="81"/>
            <rFont val="Tahoma"/>
            <family val="2"/>
          </rPr>
          <t>Creating a support structure that aligns with local and federal laws that allow for support for families.  This could include things like maternity leave, care for a family member, or in some cases, extended sick leave.</t>
        </r>
      </text>
    </comment>
    <comment ref="C833" authorId="0" shapeId="0" xr:uid="{00000000-0006-0000-0000-0000BB020000}">
      <text>
        <r>
          <rPr>
            <sz val="9"/>
            <color indexed="81"/>
            <rFont val="Tahoma"/>
            <family val="2"/>
          </rPr>
          <t>Reassessing the indicators for retention and motivation of employees. Monitor the indicators that signal the levels of motivation and retention. Regularly update and upgrade indicators to avoid depreciation and ensure high efficiency.</t>
        </r>
      </text>
    </comment>
    <comment ref="C834" authorId="0" shapeId="0" xr:uid="{00000000-0006-0000-0000-0000BC020000}">
      <text>
        <r>
          <rPr>
            <sz val="9"/>
            <color indexed="81"/>
            <rFont val="Tahoma"/>
            <family val="2"/>
          </rPr>
          <t xml:space="preserve">Analyzing existing compensation plans and making changes necessary to continue to retain employees. </t>
        </r>
      </text>
    </comment>
    <comment ref="C835" authorId="0" shapeId="0" xr:uid="{00000000-0006-0000-0000-0000BD020000}">
      <text>
        <r>
          <rPr>
            <sz val="9"/>
            <color indexed="81"/>
            <rFont val="Tahoma"/>
            <family val="2"/>
          </rPr>
          <t>Managing the sum of all financial records of salaries for an employee, including wages, bonuses, and deductions. Use a payroll management system to deal with the financial aspects of employees' salaries, allowances, deductions, gross pay, net pay, etc. Generate pay slips for a specific period.</t>
        </r>
      </text>
    </comment>
    <comment ref="C836" authorId="0" shapeId="0" xr:uid="{00000000-0006-0000-0000-0000BE020000}">
      <text>
        <r>
          <rPr>
            <sz val="9"/>
            <color indexed="81"/>
            <rFont val="Tahoma"/>
            <family val="2"/>
          </rPr>
          <t>Managing the reassignment and retirement of employees. Manage the process of employee promotion and demotion. Administer separation, retirement, and leaves of absence. Outplace employees. Deploy personnel. Relocate employees in order to manage assignments.</t>
        </r>
      </text>
    </comment>
    <comment ref="C837" authorId="0" shapeId="0" xr:uid="{00000000-0006-0000-0000-0000BF020000}">
      <text>
        <r>
          <rPr>
            <sz val="9"/>
            <color indexed="81"/>
            <rFont val="Tahoma"/>
            <family val="2"/>
          </rPr>
          <t>Administering the process of promoting and demoting employees. Design a system for advancing or demoting an employee's rank or position. Leverage techniques such as horizontal promotion, vertical promotion, dry promotion, and involuntary/voluntary demotion.</t>
        </r>
      </text>
    </comment>
    <comment ref="C838" authorId="0" shapeId="0" xr:uid="{00000000-0006-0000-0000-0000C0020000}">
      <text>
        <r>
          <rPr>
            <sz val="9"/>
            <color indexed="81"/>
            <rFont val="Tahoma"/>
            <family val="2"/>
          </rPr>
          <t>Managing the process of employee separation, including resignations, discharges, and layoffs. Inform the employee of the termination. Complete paperwork for continuation of benefits.</t>
        </r>
      </text>
    </comment>
    <comment ref="C839" authorId="0" shapeId="0" xr:uid="{00000000-0006-0000-0000-0000C1020000}">
      <text>
        <r>
          <rPr>
            <sz val="9"/>
            <color indexed="81"/>
            <rFont val="Tahoma"/>
            <family val="2"/>
          </rPr>
          <t>Managing and administering instances where a person stops employment completely.</t>
        </r>
      </text>
    </comment>
    <comment ref="C840" authorId="0" shapeId="0" xr:uid="{00000000-0006-0000-0000-0000C2020000}">
      <text>
        <r>
          <rPr>
            <sz val="9"/>
            <color indexed="81"/>
            <rFont val="Tahoma"/>
            <family val="2"/>
          </rPr>
          <t>Managing the period of time that an employee must be away from their primary job, while maintaining the status of employee (i.e., paid and unpaid leave of absence but not vacations, holidays, hiatuses, sabbaticals, and work-from-home programs).</t>
        </r>
      </text>
    </comment>
    <comment ref="C841" authorId="0" shapeId="0" xr:uid="{00000000-0006-0000-0000-0000C3020000}">
      <text>
        <r>
          <rPr>
            <sz val="9"/>
            <color indexed="81"/>
            <rFont val="Tahoma"/>
            <family val="2"/>
          </rPr>
          <t>Helping former employees transition to new jobs or to re-orient themselves in the job market. Deliver help through one-on-one sessions or in a group format. Provide guidance in career evaluation, resume writing, interview preparation, developing networks, and job searching.</t>
        </r>
      </text>
    </comment>
    <comment ref="C842" authorId="0" shapeId="0" xr:uid="{00000000-0006-0000-0000-0000C4020000}">
      <text>
        <r>
          <rPr>
            <sz val="9"/>
            <color indexed="81"/>
            <rFont val="Tahoma"/>
            <family val="2"/>
          </rPr>
          <t>Organizing the workforce so that all positions are covered for all shifts with the necessary skilled resources in place.  Have a system in place to backfill positions while an employee is on leave.</t>
        </r>
      </text>
    </comment>
    <comment ref="C843" authorId="0" shapeId="0" xr:uid="{00000000-0006-0000-0000-0000C5020000}">
      <text>
        <r>
          <rPr>
            <sz val="9"/>
            <color indexed="81"/>
            <rFont val="Tahoma"/>
            <family val="2"/>
          </rPr>
          <t>Obtaining resources necessary to fill a position utilizing specific skills and capabilities.</t>
        </r>
      </text>
    </comment>
    <comment ref="C844" authorId="0" shapeId="0" xr:uid="{00000000-0006-0000-0000-0000C6020000}">
      <text>
        <r>
          <rPr>
            <sz val="9"/>
            <color indexed="81"/>
            <rFont val="Tahoma"/>
            <family val="2"/>
          </rPr>
          <t xml:space="preserve">Allocating employees. Deploy personnel to ensure that the labor of the organization is continuously in an optimal relation to the jobs and organizational structure. </t>
        </r>
      </text>
    </comment>
    <comment ref="C845" authorId="0" shapeId="0" xr:uid="{00000000-0006-0000-0000-0000C7020000}">
      <text>
        <r>
          <rPr>
            <sz val="9"/>
            <color indexed="81"/>
            <rFont val="Tahoma"/>
            <family val="2"/>
          </rPr>
          <t>Managing the relocation of employees in order to carry out assignments. Manage internal business processes to transfer employees, their families, and/or entire departments of a business to a new location.</t>
        </r>
      </text>
    </comment>
    <comment ref="C846" authorId="0" shapeId="0" xr:uid="{00000000-0006-0000-0000-0000C8020000}">
      <text>
        <r>
          <rPr>
            <sz val="9"/>
            <color indexed="81"/>
            <rFont val="Tahoma"/>
            <family val="2"/>
          </rPr>
          <t>Managing foreign resources. Manage employees who are sent to live abroad for a defined time period, as well as non-native employees.</t>
        </r>
      </text>
    </comment>
    <comment ref="C847" authorId="0" shapeId="0" xr:uid="{00000000-0006-0000-0000-0000C9020000}">
      <text>
        <r>
          <rPr>
            <sz val="9"/>
            <color indexed="81"/>
            <rFont val="Tahoma"/>
            <family val="2"/>
          </rPr>
          <t>Maintaining employee files. This consists of managing HR reporting capabilities; managing employee inquiry  processes; managing and maintaining employee data; managing human resource information systems; developing and managing  employee metrics; developing and managing time and attendance; and managing employee communications.</t>
        </r>
      </text>
    </comment>
    <comment ref="C848" authorId="0" shapeId="0" xr:uid="{00000000-0006-0000-0000-0000CA020000}">
      <text>
        <r>
          <rPr>
            <sz val="9"/>
            <color indexed="81"/>
            <rFont val="Tahoma"/>
            <family val="2"/>
          </rPr>
          <t>Providing information and reports regarding employees to management.</t>
        </r>
      </text>
    </comment>
    <comment ref="C849" authorId="0" shapeId="0" xr:uid="{00000000-0006-0000-0000-0000CB020000}">
      <text>
        <r>
          <rPr>
            <sz val="9"/>
            <color indexed="81"/>
            <rFont val="Tahoma"/>
            <family val="2"/>
          </rPr>
          <t>Handling instances where an employee believes that he/she has been inappropriately treated or he/she desires clarification. Encourage employees to inquire when needed. Record and clarify the issues for which the enquiry has been made.</t>
        </r>
      </text>
    </comment>
    <comment ref="C850" authorId="0" shapeId="0" xr:uid="{00000000-0006-0000-0000-0000CC020000}">
      <text>
        <r>
          <rPr>
            <sz val="9"/>
            <color indexed="81"/>
            <rFont val="Tahoma"/>
            <family val="2"/>
          </rPr>
          <t xml:space="preserve">Capturing and updating employee information and data and information on the employees. </t>
        </r>
      </text>
    </comment>
    <comment ref="C851" authorId="0" shapeId="0" xr:uid="{00000000-0006-0000-0000-0000CD020000}">
      <text>
        <r>
          <rPr>
            <sz val="9"/>
            <color indexed="81"/>
            <rFont val="Tahoma"/>
            <family val="2"/>
          </rPr>
          <t>Administering and maintaining HR information systems that take care of activities related to HR, accounting, management, and payroll.</t>
        </r>
      </text>
    </comment>
    <comment ref="C852" authorId="0" shapeId="0" xr:uid="{00000000-0006-0000-0000-0000CE020000}">
      <text>
        <r>
          <rPr>
            <sz val="9"/>
            <color indexed="81"/>
            <rFont val="Tahoma"/>
            <family val="2"/>
          </rPr>
          <t>Creating and maintaining performance metrics for employees. Create and manage a strategic system of data and statistics to accurately gauge each employee's information. Consider productivity metrics, efficiency metrics, training metrics, etc.</t>
        </r>
      </text>
    </comment>
    <comment ref="C853" authorId="0" shapeId="0" xr:uid="{00000000-0006-0000-0000-0000CF020000}">
      <text>
        <r>
          <rPr>
            <sz val="9"/>
            <color indexed="81"/>
            <rFont val="Tahoma"/>
            <family val="2"/>
          </rPr>
          <t>Developing and maintaining systems for managing the time and attendance of employees. Routinely upgrade the process and systems that track when employees start and stop work, the department where the work is performed, attendance in addition to tracking meals and breaks, the type of work performed, and the number of items produced.</t>
        </r>
      </text>
    </comment>
    <comment ref="C854" authorId="0" shapeId="0" xr:uid="{00000000-0006-0000-0000-0000D0020000}">
      <text>
        <r>
          <rPr>
            <sz val="9"/>
            <color indexed="81"/>
            <rFont val="Tahoma"/>
            <family val="2"/>
          </rPr>
          <t>Procuring and handling suggestions from employees, and performing research on employees. Manage and analyze the programs that help the organization to tap into employee ideas for improving the organization's processes and/or products. Use surveys, focus groups, and other data-gathering methods to find out the attitudes, opinions, and feelings of members of an organization.</t>
        </r>
      </text>
    </comment>
    <comment ref="C855" authorId="0" shapeId="0" xr:uid="{00000000-0006-0000-0000-0000D1020000}">
      <text>
        <r>
          <rPr>
            <sz val="9"/>
            <color indexed="81"/>
            <rFont val="Tahoma"/>
            <family val="2"/>
          </rPr>
          <t>Creating an effective plan that initiates and promotes communication and engagement among the employees and between employees and management.</t>
        </r>
      </text>
    </comment>
    <comment ref="C856" authorId="0" shapeId="0" xr:uid="{00000000-0006-0000-0000-0000D2020000}">
      <text>
        <r>
          <rPr>
            <sz val="9"/>
            <color indexed="81"/>
            <rFont val="Tahoma"/>
            <family val="2"/>
          </rPr>
          <t>Creating a plan for managing communication among employees. Inform employees of direction. Counter resistance with change management approaches. Seek specific areas of input to the decision-making process. Seek varying degrees of involvement and co-creation.</t>
        </r>
      </text>
    </comment>
    <comment ref="C857" authorId="0" shapeId="0" xr:uid="{00000000-0006-0000-0000-0000D3020000}">
      <text>
        <r>
          <rPr>
            <sz val="9"/>
            <color indexed="81"/>
            <rFont val="Tahoma"/>
            <family val="2"/>
          </rPr>
          <t xml:space="preserve">Questioning employees to ascertain overall workplace satisfaction. </t>
        </r>
      </text>
    </comment>
    <comment ref="C858" authorId="0" shapeId="0" xr:uid="{00000000-0006-0000-0000-0000D4020000}">
      <text>
        <r>
          <rPr>
            <sz val="9"/>
            <color indexed="81"/>
            <rFont val="Tahoma"/>
            <family val="2"/>
          </rPr>
          <t>Implementing the communication plan for employees. Initiate dialogues and engagement by monitoring the exchange of ideas and opinions, the development of personal relationships, etc.</t>
        </r>
      </text>
    </comment>
    <comment ref="C859" authorId="0" shapeId="0" xr:uid="{00000000-0006-0000-0000-0000D5020000}">
      <text>
        <r>
          <rPr>
            <sz val="9"/>
            <color indexed="81"/>
            <rFont val="Tahoma"/>
            <family val="2"/>
          </rPr>
          <t>Managing process groups relevant to the business of information technology within  an organization. The process groups include "manage the business of information technology," "develop and manage IT customer relationships," "develop and implement security, privacy, and data protection controls," "manage enterprise information," "develop and maintain information technology solutions,, "deploy information technology solutions," and "deliver and support information technology solutions."</t>
        </r>
      </text>
    </comment>
    <comment ref="C860" authorId="0" shapeId="0" xr:uid="{00000000-0006-0000-0000-0000D6020000}">
      <text>
        <r>
          <rPr>
            <sz val="9"/>
            <color indexed="81"/>
            <rFont val="Tahoma"/>
            <family val="2"/>
          </rPr>
          <t>Handling the business of IT. Create a organization-wide strategy for the IT function. Define the organization's IT architecture. Manage the IT portfolio. Research and innovate in the field of IT. Assess and convey the performance and the value of the IT function.</t>
        </r>
      </text>
    </comment>
    <comment ref="C861" authorId="0" shapeId="0" xr:uid="{00000000-0006-0000-0000-0000D7020000}">
      <text>
        <r>
          <rPr>
            <sz val="9"/>
            <color indexed="81"/>
            <rFont val="Tahoma"/>
            <family val="2"/>
          </rPr>
          <t>Creating a strategy for the IT function. Build strategic IT intelligence. Recognize the current and future IT needs of the organization. Establish the guidelines and principles that support the IT function. Develop the architectural structure of IT function. Establish relationships with IT components suppliers. Define IT governance. Align IT objectives with the overall business objectives.</t>
        </r>
      </text>
    </comment>
    <comment ref="C862" authorId="0" shapeId="0" xr:uid="{00000000-0006-0000-0000-0000D8020000}">
      <text>
        <r>
          <rPr>
            <sz val="9"/>
            <color indexed="81"/>
            <rFont val="Tahoma"/>
            <family val="2"/>
          </rPr>
          <t>Developing strategic intelligence for IT. Develop a strategy that pertains to collecting, processing, analyzing, and disseminating intelligence in order to form an IT policy. Create a plan for a mission and vision for IT business within the organization.</t>
        </r>
      </text>
    </comment>
    <comment ref="C863" authorId="0" shapeId="0" xr:uid="{00000000-0006-0000-0000-0000D9020000}">
      <text>
        <r>
          <rPr>
            <sz val="9"/>
            <color indexed="81"/>
            <rFont val="Tahoma"/>
            <family val="2"/>
          </rPr>
          <t>Making the planning process for IT investments and decision making a quicker, more flexible, and more thoroughly aligned process. Recognize the organization's current and future information technology including computers, computer peripherals, trace route, DNS lookup, ping, routing tables, ARP tables, and interface statistics.</t>
        </r>
      </text>
    </comment>
    <comment ref="C864" authorId="0" shapeId="0" xr:uid="{00000000-0006-0000-0000-0000DA020000}">
      <text>
        <r>
          <rPr>
            <sz val="9"/>
            <color indexed="81"/>
            <rFont val="Tahoma"/>
            <family val="2"/>
          </rPr>
          <t>Establishing the rules and regulations that will guide the IT function. Establish strategic standards regarding the organization's IT tools in order to share information about practices based on replicable, proven procedures.</t>
        </r>
      </text>
    </comment>
    <comment ref="C865" authorId="0" shapeId="0" xr:uid="{00000000-0006-0000-0000-0000DB020000}">
      <text>
        <r>
          <rPr>
            <sz val="9"/>
            <color indexed="81"/>
            <rFont val="Tahoma"/>
            <family val="2"/>
          </rPr>
          <t>Establishing a process to develop methodical IT specifications, models, and guidelines.</t>
        </r>
      </text>
    </comment>
    <comment ref="C866" authorId="0" shapeId="0" xr:uid="{00000000-0006-0000-0000-0000DC020000}">
      <text>
        <r>
          <rPr>
            <sz val="9"/>
            <color indexed="81"/>
            <rFont val="Tahoma"/>
            <family val="2"/>
          </rPr>
          <t>Establishing the suppliers of IT components. Create and maintain relationships with suppliers of IT components. Identify and assess the most cost-effective and efficient vendors.</t>
        </r>
      </text>
    </comment>
    <comment ref="C867" authorId="0" shapeId="0" xr:uid="{00000000-0006-0000-0000-0000DD020000}">
      <text>
        <r>
          <rPr>
            <sz val="9"/>
            <color indexed="81"/>
            <rFont val="Tahoma"/>
            <family val="2"/>
          </rPr>
          <t>Creating and establishing an internal department that ensures the effective and efficient use of IT. Define IT demand governance to ensure the effective evaluation, selection, prioritization, and funding of competing IT investments. Oversee their implementation. Extract measurable business benefits.</t>
        </r>
      </text>
    </comment>
    <comment ref="C868" authorId="0" shapeId="0" xr:uid="{00000000-0006-0000-0000-0000DE020000}">
      <text>
        <r>
          <rPr>
            <sz val="9"/>
            <color indexed="81"/>
            <rFont val="Tahoma"/>
            <family val="2"/>
          </rPr>
          <t>Designing a strategic plan that specifies the goals and objectives of IT function and how it contributes to the overall business objectives. Align with the business objectives of the organization.</t>
        </r>
      </text>
    </comment>
    <comment ref="C869" authorId="0" shapeId="0" xr:uid="{00000000-0006-0000-0000-0000DF020000}">
      <text>
        <r>
          <rPr>
            <sz val="9"/>
            <color indexed="81"/>
            <rFont val="Tahoma"/>
            <family val="2"/>
          </rPr>
          <t>Outlining the organization's IT architecture. Establish the IT architecture definition and framework. Create and confirm the approach for the maintenance of it. Ensure the relevance of it. Create the rules and regulations to guide the IT architecture. Act as the clearinghouse for all the IT research and innovation that takes place within the organization.</t>
        </r>
      </text>
    </comment>
    <comment ref="C870" authorId="0" shapeId="0" xr:uid="{00000000-0006-0000-0000-0000E0020000}">
      <text>
        <r>
          <rPr>
            <sz val="9"/>
            <color indexed="81"/>
            <rFont val="Tahoma"/>
            <family val="2"/>
          </rPr>
          <t>Establishing the process to develop methodical IT specifications, models, and guidelines for the organization. Define a process specific to the needs and requirements of the organization. Assess the interrelationships of the business process architecture, the information architecture, the components and services architectures, and the infrastructure architectures to ensure their continued relevance.</t>
        </r>
      </text>
    </comment>
    <comment ref="C871" authorId="0" shapeId="0" xr:uid="{00000000-0006-0000-0000-0000E1020000}">
      <text>
        <r>
          <rPr>
            <sz val="9"/>
            <color indexed="81"/>
            <rFont val="Tahoma"/>
            <family val="2"/>
          </rPr>
          <t>Developing an approach for the maintenance of IT architecture.</t>
        </r>
      </text>
    </comment>
    <comment ref="C872" authorId="0" shapeId="0" xr:uid="{00000000-0006-0000-0000-0000E2020000}">
      <text>
        <r>
          <rPr>
            <sz val="9"/>
            <color indexed="81"/>
            <rFont val="Tahoma"/>
            <family val="2"/>
          </rPr>
          <t>Preserving the relevance of IT architecture. Ensure that the IT architecture is consistent with shifts and changes within the organizational framework and pertinent to the  organization's overarching strategy.</t>
        </r>
      </text>
    </comment>
    <comment ref="C873" authorId="0" shapeId="0" xr:uid="{00000000-0006-0000-0000-0000E3020000}">
      <text>
        <r>
          <rPr>
            <sz val="9"/>
            <color indexed="81"/>
            <rFont val="Tahoma"/>
            <family val="2"/>
          </rPr>
          <t>Creating a centralized support structure that gathers, administers, and dispenses information relevant to new developments within IT research and innovation. Establish the IT function as the center through which all the information about the IT research and innovation can be collected, stored, and distributed. Enable the IT function to be the sole authority that takes care of all the technology information communication and settlement processes.</t>
        </r>
      </text>
    </comment>
    <comment ref="C874" authorId="0" shapeId="0" xr:uid="{00000000-0006-0000-0000-0000E4020000}">
      <text>
        <r>
          <rPr>
            <sz val="9"/>
            <color indexed="81"/>
            <rFont val="Tahoma"/>
            <family val="2"/>
          </rPr>
          <t>Administering the governance of IT architecture. Create and establish the rules, regulations, policies, and standards that will govern the individual components of the IT architecture, as well as the architecture in its entirety.</t>
        </r>
      </text>
    </comment>
    <comment ref="C875" authorId="0" shapeId="0" xr:uid="{00000000-0006-0000-0000-0000E5020000}">
      <text>
        <r>
          <rPr>
            <sz val="9"/>
            <color indexed="81"/>
            <rFont val="Tahoma"/>
            <family val="2"/>
          </rPr>
          <t>Creating and establishing the portfolio by defining the projects, investments, and activities. Analyze and examine the value of the IT portfolio. Allocate resources toward it.</t>
        </r>
      </text>
    </comment>
    <comment ref="C876" authorId="0" shapeId="0" xr:uid="{00000000-0006-0000-0000-0000E6020000}">
      <text>
        <r>
          <rPr>
            <sz val="9"/>
            <color indexed="81"/>
            <rFont val="Tahoma"/>
            <family val="2"/>
          </rPr>
          <t>Creating and establishing IT investments, projects, and activities (collectively known as the IT portfolio). Include planned IT initiatives and ongoing IT services (such as application support).</t>
        </r>
      </text>
    </comment>
    <comment ref="C877" authorId="0" shapeId="0" xr:uid="{00000000-0006-0000-0000-0000E7020000}">
      <text>
        <r>
          <rPr>
            <sz val="9"/>
            <color indexed="81"/>
            <rFont val="Tahoma"/>
            <family val="2"/>
          </rPr>
          <t>Examining and evaluating the value of the IT portfolio for the organization as a whole. Explore and interpret the value of the investments, projects, and activities of IT function by assigning it a quantifiable and qualitative value.</t>
        </r>
      </text>
    </comment>
    <comment ref="C878" authorId="0" shapeId="0" xr:uid="{00000000-0006-0000-0000-0000E8020000}">
      <text>
        <r>
          <rPr>
            <sz val="9"/>
            <color indexed="81"/>
            <rFont val="Tahoma"/>
            <family val="2"/>
          </rPr>
          <t>Allocating financial and physical resources for the IT portfolio, keeping in consent with the overall strategic priorities of the IT function.</t>
        </r>
      </text>
    </comment>
    <comment ref="C879" authorId="0" shapeId="0" xr:uid="{00000000-0006-0000-0000-0000E9020000}">
      <text>
        <r>
          <rPr>
            <sz val="9"/>
            <color indexed="81"/>
            <rFont val="Tahoma"/>
            <family val="2"/>
          </rPr>
          <t>Performing research and innovating effectively in order to improve the IT function. Perform a systematic investigation to find new IT services and solutions or to develop the existing ones. Upgrade and transform technologies that serve as the basis for the IT services and solutions.</t>
        </r>
      </text>
    </comment>
    <comment ref="C880" authorId="0" shapeId="0" xr:uid="{00000000-0006-0000-0000-0000EA020000}">
      <text>
        <r>
          <rPr>
            <sz val="9"/>
            <color indexed="81"/>
            <rFont val="Tahoma"/>
            <family val="2"/>
          </rPr>
          <t>Systematically investigating and study materials and sources relevant to the IT function. Reach meaningful insights and conclusions in the form new ideas and innovation for the IT function.</t>
        </r>
      </text>
    </comment>
    <comment ref="C881" authorId="0" shapeId="0" xr:uid="{00000000-0006-0000-0000-0000EB020000}">
      <text>
        <r>
          <rPr>
            <sz val="9"/>
            <color indexed="81"/>
            <rFont val="Tahoma"/>
            <family val="2"/>
          </rPr>
          <t>Enhancing and improving the performance of IT services and solutions for the careful and routine transformation of the most feasible and practical technologies.</t>
        </r>
      </text>
    </comment>
    <comment ref="C882" authorId="0" shapeId="0" xr:uid="{00000000-0006-0000-0000-0000EC020000}">
      <text>
        <r>
          <rPr>
            <sz val="9"/>
            <color indexed="81"/>
            <rFont val="Tahoma"/>
            <family val="2"/>
          </rPr>
          <t>Determining the business value of IT, and effectively conveying it to stakeholders. Establish key performance indicators of the overall performance of the IT plan. Communicate the determined value and performance of the IT function to stakeholders.</t>
        </r>
      </text>
    </comment>
    <comment ref="C883" authorId="0" shapeId="0" xr:uid="{00000000-0006-0000-0000-0000ED020000}">
      <text>
        <r>
          <rPr>
            <sz val="9"/>
            <color indexed="81"/>
            <rFont val="Tahoma"/>
            <family val="2"/>
          </rPr>
          <t>Evaluating IT factors that are crucial to the organization's success. Measure indicators such as IT costs as percentage of revenue, IT maintenance ratio, and system downtime.</t>
        </r>
      </text>
    </comment>
    <comment ref="C884" authorId="0" shapeId="0" xr:uid="{00000000-0006-0000-0000-0000EE020000}">
      <text>
        <r>
          <rPr>
            <sz val="9"/>
            <color indexed="81"/>
            <rFont val="Tahoma"/>
            <family val="2"/>
          </rPr>
          <t>Assessing the performance of the IT plan. Using the established performance indicators to measure the effectiveness and efficiency of the IT plan.</t>
        </r>
      </text>
    </comment>
    <comment ref="C885" authorId="0" shapeId="0" xr:uid="{00000000-0006-0000-0000-0000EF020000}">
      <text>
        <r>
          <rPr>
            <sz val="9"/>
            <color indexed="81"/>
            <rFont val="Tahoma"/>
            <family val="2"/>
          </rPr>
          <t>Conveying the value of IT to stakeholders. Use the evaluation of IT plan performance in order to determine the value of the IT function for the overall business objectives. Communicate the determined value of the plan to stakeholders including the shareholders, employees, and vendors.</t>
        </r>
      </text>
    </comment>
    <comment ref="C886" authorId="0" shapeId="0" xr:uid="{00000000-0006-0000-0000-0000F0020000}">
      <text>
        <r>
          <rPr>
            <sz val="9"/>
            <color indexed="81"/>
            <rFont val="Tahoma"/>
            <family val="2"/>
          </rPr>
          <t xml:space="preserve">Creating and administering relationships with IT customers. Create a strategy for the IT services and solutions. Create and administer the services levels in IT. Perform demand-side management for the IT services. Manage the satisfaction levels of the IT customers. Strategize the marketing approach for IT services and solutions. </t>
        </r>
      </text>
    </comment>
    <comment ref="C887" authorId="0" shapeId="0" xr:uid="{00000000-0006-0000-0000-0000F1020000}">
      <text>
        <r>
          <rPr>
            <sz val="9"/>
            <color indexed="81"/>
            <rFont val="Tahoma"/>
            <family val="2"/>
          </rPr>
          <t>Developing a strategy that creates a base for delivering IT solutions aligned with overall business needs while maintaining a tight control on delivery and costs. Conduct research within the IT services and solutions field. Translate the requirements into IT services and solutions initiatives. Coordinate with internal stakeholders to ensure alignment. Evaluate the formulated strategic initiatives to select the most feasible.</t>
        </r>
      </text>
    </comment>
    <comment ref="C888" authorId="0" shapeId="0" xr:uid="{00000000-0006-0000-0000-0000F2020000}">
      <text>
        <r>
          <rPr>
            <sz val="9"/>
            <color indexed="81"/>
            <rFont val="Tahoma"/>
            <family val="2"/>
          </rPr>
          <t>Conducting a detailed and systematic investigation within the field on IT services and solutions. Confirm through users and the IT function the availability of the required services and solutions.</t>
        </r>
      </text>
    </comment>
    <comment ref="C889" authorId="0" shapeId="0" xr:uid="{00000000-0006-0000-0000-0000F3020000}">
      <text>
        <r>
          <rPr>
            <sz val="9"/>
            <color indexed="81"/>
            <rFont val="Tahoma"/>
            <family val="2"/>
          </rPr>
          <t>Evaluating the requirements and needs of business and its users. Transform these requirements into IT services and solutions requirements. Ensure that these requirements are fulfilled through IT services and solutions.</t>
        </r>
      </text>
    </comment>
    <comment ref="C890" authorId="0" shapeId="0" xr:uid="{00000000-0006-0000-0000-0000F4020000}">
      <text>
        <r>
          <rPr>
            <sz val="9"/>
            <color indexed="81"/>
            <rFont val="Tahoma"/>
            <family val="2"/>
          </rPr>
          <t>Selecting and strategizing the initiatives that need to be taken in the IT services and solutions field. Create new programs and initiatives to ensure innovation and development in providing the IT services and solutions.</t>
        </r>
      </text>
    </comment>
    <comment ref="C891" authorId="0" shapeId="0" xr:uid="{00000000-0006-0000-0000-0000F5020000}">
      <text>
        <r>
          <rPr>
            <sz val="9"/>
            <color indexed="81"/>
            <rFont val="Tahoma"/>
            <family val="2"/>
          </rPr>
          <t>Synchronizing IT services and solutions strategies with internal stakeholders. Coordinate and communicate the IT services and solutions strategies and initiatives with internal stakeholders, including board members, staff, volunteers, and donors. Correlate between the IT services and solutions strategy and the overall IT strategy to ensure alignment with the internal stakeholders.</t>
        </r>
      </text>
    </comment>
    <comment ref="C892" authorId="0" shapeId="0" xr:uid="{00000000-0006-0000-0000-0000F6020000}">
      <text>
        <r>
          <rPr>
            <sz val="9"/>
            <color indexed="81"/>
            <rFont val="Tahoma"/>
            <family val="2"/>
          </rPr>
          <t>Assessing the strategic initiatives for IT services and solutions in order to choose the most appropriate strategic initiative. Assess the IT services and solution strategic initiatives by carefully selecting the most feasible and practical individual initiatives.</t>
        </r>
      </text>
    </comment>
    <comment ref="C893" authorId="0" shapeId="0" xr:uid="{00000000-0006-0000-0000-0000F7020000}">
      <text>
        <r>
          <rPr>
            <sz val="9"/>
            <color indexed="81"/>
            <rFont val="Tahoma"/>
            <family val="2"/>
          </rPr>
          <t>Establishing and maintaining service levels for the provision of IT services and solutions. Design and maintain the IT services and solution catalog, as well as service level agreements. Evaluate the performance of IT service level agreements. Communicate the results to the management.</t>
        </r>
      </text>
    </comment>
    <comment ref="C894" authorId="0" shapeId="0" xr:uid="{00000000-0006-0000-0000-0000F8020000}">
      <text>
        <r>
          <rPr>
            <sz val="9"/>
            <color indexed="81"/>
            <rFont val="Tahoma"/>
            <family val="2"/>
          </rPr>
          <t>Create and design an organized and curated collection of all IT-related services that can be performed by, for, or within the organization. Maintain information about deliverables, prices, contact points, and processes for requesting a service.</t>
        </r>
      </text>
    </comment>
    <comment ref="C895" authorId="0" shapeId="0" xr:uid="{00000000-0006-0000-0000-0000F9020000}">
      <text>
        <r>
          <rPr>
            <sz val="9"/>
            <color indexed="81"/>
            <rFont val="Tahoma"/>
            <family val="2"/>
          </rPr>
          <t>Developing and maintaining service agreements for IT services and solutions provided by the organization. Create and maintain a contract or agreement between the service provider (the organization) and the end user that defines the level of service expected. Describe the services being provided, responsiveness, procedure for reporting problems, etc.</t>
        </r>
      </text>
    </comment>
    <comment ref="C896" authorId="0" shapeId="0" xr:uid="{00000000-0006-0000-0000-0000FA020000}">
      <text>
        <r>
          <rPr>
            <sz val="9"/>
            <color indexed="81"/>
            <rFont val="Tahoma"/>
            <family val="2"/>
          </rPr>
          <t>Determining, documenting, and reporting the results of service levels achieved by the IT function. Evaluate and assess the results and performance achieved by the IT service-level structure of the organization. Create metrics and indicators to measure the volume and quality of work (including precision and accuracy), speed, responsiveness, and efficiency of the structure. Report the results to management.</t>
        </r>
      </text>
    </comment>
    <comment ref="C897" authorId="0" shapeId="0" xr:uid="{00000000-0006-0000-0000-0000FB020000}">
      <text>
        <r>
          <rPr>
            <sz val="9"/>
            <color indexed="81"/>
            <rFont val="Tahoma"/>
            <family val="2"/>
          </rPr>
          <t>Conveying the improvement opportunities for the business and level of IT services. Leverage the results obtained from the performance metrics of the business and IT service levels to identify and recognize any opportunities that would improve or enhance the efficiency of the business and IT service-level structure. Communicate these opportunities to management in order for the improvements to take effect.</t>
        </r>
      </text>
    </comment>
    <comment ref="C898" authorId="0" shapeId="0" xr:uid="{00000000-0006-0000-0000-0000FC020000}">
      <text>
        <r>
          <rPr>
            <sz val="9"/>
            <color indexed="81"/>
            <rFont val="Tahoma"/>
            <family val="2"/>
          </rPr>
          <t>Selecting, planning, and implementing measures that should influence the demand, or customer side, for the organization's IT services and solutions. Analyze the recent IT services and solutions consumption levels. Develop strategies to improve the consumption efficiency. Estimate the future volume/unit consumption by taking the improvements into account.</t>
        </r>
      </text>
    </comment>
    <comment ref="C899" authorId="0" shapeId="0" xr:uid="{00000000-0006-0000-0000-0000FD020000}">
      <text>
        <r>
          <rPr>
            <sz val="9"/>
            <color indexed="81"/>
            <rFont val="Tahoma"/>
            <family val="2"/>
          </rPr>
          <t>Evaluating and comprehending the use and consumption of  IT services and solutions. Take into account the consumption by every end user in order to calculate indicators such as average usage per user and total usage per user.</t>
        </r>
      </text>
    </comment>
    <comment ref="C900" authorId="0" shapeId="0" xr:uid="{00000000-0006-0000-0000-0000FE020000}">
      <text>
        <r>
          <rPr>
            <sz val="9"/>
            <color indexed="81"/>
            <rFont val="Tahoma"/>
            <family val="2"/>
          </rPr>
          <t xml:space="preserve">Creating and delivering incentive programs for improving the consumption efficiency provided by IT services and solutions. </t>
        </r>
      </text>
    </comment>
    <comment ref="C901" authorId="0" shapeId="0" xr:uid="{00000000-0006-0000-0000-0000FF020000}">
      <text>
        <r>
          <rPr>
            <sz val="9"/>
            <color indexed="81"/>
            <rFont val="Tahoma"/>
            <family val="2"/>
          </rPr>
          <t>Gauging the effect of the incentive programs and initiatives to intelligently forecast the future volume/unit consumption and usage of the IT services and solutions.</t>
        </r>
      </text>
    </comment>
    <comment ref="C902" authorId="0" shapeId="0" xr:uid="{00000000-0006-0000-0000-000000030000}">
      <text>
        <r>
          <rPr>
            <sz val="9"/>
            <color indexed="81"/>
            <rFont val="Tahoma"/>
            <family val="2"/>
          </rPr>
          <t>Recording and analyzing customer satisfaction levels. Identify customer satisfaction patterns through the data. Initiate new strategies to improve customer satisfaction levels base on the customer satisfaction patterns.</t>
        </r>
      </text>
    </comment>
    <comment ref="C903" authorId="0" shapeId="0" xr:uid="{00000000-0006-0000-0000-000001030000}">
      <text>
        <r>
          <rPr>
            <sz val="9"/>
            <color indexed="81"/>
            <rFont val="Tahoma"/>
            <family val="2"/>
          </rPr>
          <t>Recording and analyzing how IT services and solutions meet or surpass customer expectations. Leverage techniques such as Csat score, net promoter score, and customer efforts score.</t>
        </r>
      </text>
    </comment>
    <comment ref="C904" authorId="0" shapeId="0" xr:uid="{00000000-0006-0000-0000-000002030000}">
      <text>
        <r>
          <rPr>
            <sz val="9"/>
            <color indexed="81"/>
            <rFont val="Tahoma"/>
            <family val="2"/>
          </rPr>
          <t>Determining patterns of customer satisfaction, and conveying them to management. Analyze individual components such as purchasing patterns, requirements, and expectations. Communicate the results to management. (Carefully examine Capture and analyze customer satisfaction [10647] in order to reach meaningful conclusions.)</t>
        </r>
      </text>
    </comment>
    <comment ref="C905" authorId="0" shapeId="0" xr:uid="{00000000-0006-0000-0000-000003030000}">
      <text>
        <r>
          <rPr>
            <sz val="9"/>
            <color indexed="81"/>
            <rFont val="Tahoma"/>
            <family val="2"/>
          </rPr>
          <t>Creating an improvement strategy based on customer service response patterns. Leverage customer loyalty, experience, expectations, and interactions. Incorporate customer feedback.</t>
        </r>
      </text>
    </comment>
    <comment ref="C906" authorId="0" shapeId="0" xr:uid="{00000000-0006-0000-0000-000004030000}">
      <text>
        <r>
          <rPr>
            <sz val="9"/>
            <color indexed="81"/>
            <rFont val="Tahoma"/>
            <family val="2"/>
          </rPr>
          <t>Developing a strategy that effectively markets IT solutions and services through advertising and promotions campaigns. Track and process orders for IT services and solutions.</t>
        </r>
      </text>
    </comment>
    <comment ref="C907" authorId="0" shapeId="0" xr:uid="{00000000-0006-0000-0000-000005030000}">
      <text>
        <r>
          <rPr>
            <sz val="9"/>
            <color indexed="81"/>
            <rFont val="Tahoma"/>
            <family val="2"/>
          </rPr>
          <t>Creating a strategy for effectively marketing IT services and solutions. Create a promotional strategy, pricing strategy, competitive strategy, etc. to enhance the market and market reach of the organization.</t>
        </r>
      </text>
    </comment>
    <comment ref="C908" authorId="0" shapeId="0" xr:uid="{00000000-0006-0000-0000-000006030000}">
      <text>
        <r>
          <rPr>
            <sz val="9"/>
            <color indexed="81"/>
            <rFont val="Tahoma"/>
            <family val="2"/>
          </rPr>
          <t>Developing and administering the strategy for IT customers. Create a plan to create services and solutions, conduct daily operations, and train new employees.</t>
        </r>
      </text>
    </comment>
    <comment ref="C909" authorId="0" shapeId="0" xr:uid="{00000000-0006-0000-0000-000007030000}">
      <text>
        <r>
          <rPr>
            <sz val="9"/>
            <color indexed="81"/>
            <rFont val="Tahoma"/>
            <family val="2"/>
          </rPr>
          <t>Effectively communicating and raising customer awareness of a product or brand, generating sales, and creating brand loyalty within the end users of the organization's IT services and solutions. Create advertising and promotional campaigns. Implement the campaigns through various means of communication such as television, posters, and the internet.</t>
        </r>
      </text>
    </comment>
    <comment ref="C910" authorId="0" shapeId="0" xr:uid="{00000000-0006-0000-0000-000008030000}">
      <text>
        <r>
          <rPr>
            <sz val="9"/>
            <color indexed="81"/>
            <rFont val="Tahoma"/>
            <family val="2"/>
          </rPr>
          <t>Monitoring orders for IT solutions and services, and processing them on time. Accept and approve orders so they may be completed.</t>
        </r>
      </text>
    </comment>
    <comment ref="C911" authorId="0" shapeId="0" xr:uid="{00000000-0006-0000-0000-000009030000}">
      <text>
        <r>
          <rPr>
            <sz val="9"/>
            <color indexed="81"/>
            <rFont val="Tahoma"/>
            <family val="2"/>
          </rPr>
          <t>Creating and deploying an architecture for securing and ensuring the privacy of data flows throughout the organization. Create and develop protocols that ensure proper and efficient use of IT services and solutions. Test, evaluate, and implement the policies and protocols.</t>
        </r>
      </text>
    </comment>
    <comment ref="C912" authorId="0" shapeId="0" xr:uid="{00000000-0006-0000-0000-00000A030000}">
      <text>
        <r>
          <rPr>
            <sz val="9"/>
            <color indexed="81"/>
            <rFont val="Tahoma"/>
            <family val="2"/>
          </rPr>
          <t>Implementing strategies for securing and ensuring the privacy of data flows throughout the organization. Create protocols and guidelines for individual IT components in order to avoid misuse of information and breach of individual or organizational privacy.</t>
        </r>
      </text>
    </comment>
    <comment ref="C913" authorId="0" shapeId="0" xr:uid="{00000000-0006-0000-0000-00000B030000}">
      <text>
        <r>
          <rPr>
            <sz val="9"/>
            <color indexed="81"/>
            <rFont val="Tahoma"/>
            <family val="2"/>
          </rPr>
          <t>Examining, assessing, and executing the privacy and data controls for information security. Test, analyze, and implement established information security and privacy protocols in order to safeguard the IT function.</t>
        </r>
      </text>
    </comment>
    <comment ref="C914" authorId="0" shapeId="0" xr:uid="{00000000-0006-0000-0000-00000C030000}">
      <text>
        <r>
          <rPr>
            <sz val="9"/>
            <color indexed="81"/>
            <rFont val="Tahoma"/>
            <family val="2"/>
          </rPr>
          <t xml:space="preserve">Creating strategies to manage the organization's information and content. Outline the architecture for information. Administer information resources. Administer the management of data and content. </t>
        </r>
      </text>
    </comment>
    <comment ref="C915" authorId="0" shapeId="0" xr:uid="{00000000-0006-0000-0000-00000D030000}">
      <text>
        <r>
          <rPr>
            <sz val="9"/>
            <color indexed="81"/>
            <rFont val="Tahoma"/>
            <family val="2"/>
          </rPr>
          <t>Creating strategies to administer information and content. Understand the needs of the organization for information and content management. Realize the role of IT services for implementing the overall business strategy. Assess the implications of new technologies for managing information and content. Identify and prioritize the most effective and efficient actions for managing information and content.</t>
        </r>
      </text>
    </comment>
    <comment ref="C916" authorId="0" shapeId="0" xr:uid="{00000000-0006-0000-0000-00000E030000}">
      <text>
        <r>
          <rPr>
            <sz val="9"/>
            <color indexed="81"/>
            <rFont val="Tahoma"/>
            <family val="2"/>
          </rPr>
          <t>Assessing and understanding the requirements, as well as the utility, of the IT function in implementing the knowledge management process. Acquire, distribute, and archive/delete information. Executing IT solutions for the overall business strategy of the organization. Correlate the IT strategy with the overall business strategy.</t>
        </r>
      </text>
    </comment>
    <comment ref="C917" authorId="0" shapeId="0" xr:uid="{00000000-0006-0000-0000-00000F030000}">
      <text>
        <r>
          <rPr>
            <sz val="9"/>
            <color indexed="81"/>
            <rFont val="Tahoma"/>
            <family val="2"/>
          </rPr>
          <t>Evaluating the impact of new technologies in administering information and content. Evaluate and analyze the use of the new technologies in managing the information and content systems. Leverage a management information systems for efficient and strategic decision making. Leverage a transaction processing system, decision support systems, expert system, executive information system, etc.</t>
        </r>
      </text>
    </comment>
    <comment ref="C918" authorId="0" shapeId="0" xr:uid="{00000000-0006-0000-0000-000010030000}">
      <text>
        <r>
          <rPr>
            <sz val="9"/>
            <color indexed="81"/>
            <rFont val="Tahoma"/>
            <family val="2"/>
          </rPr>
          <t>Determining the appropriate and effective actions for managing information and content in order to prioritize them. Recognize which information management and content management actions hold more importance by assessing their effectiveness and efficiency. Prioritize actions in context with the information and content management strategies.</t>
        </r>
      </text>
    </comment>
    <comment ref="C919" authorId="0" shapeId="0" xr:uid="{00000000-0006-0000-0000-000011030000}">
      <text>
        <r>
          <rPr>
            <sz val="9"/>
            <color indexed="81"/>
            <rFont val="Tahoma"/>
            <family val="2"/>
          </rPr>
          <t>Establishing the architecture of the organizations' information. Establish data custodianship by selecting data custodians. Make the necessary changes to the content data architecture.</t>
        </r>
      </text>
    </comment>
    <comment ref="C920" authorId="0" shapeId="0" xr:uid="{00000000-0006-0000-0000-000012030000}">
      <text>
        <r>
          <rPr>
            <sz val="9"/>
            <color indexed="81"/>
            <rFont val="Tahoma"/>
            <family val="2"/>
          </rPr>
          <t>Defining the bounds, rules, diction, and the logic that make up the skeletal framework of the organization's information architecture. Clearly delineate information attributes that flow through the IT framework, along with the overarching structure, the circumference of operations, the logic and syntax of the languages used, and the rules of derivation employed. Delineation is for reworking and remodeling the enterprise information architecture from industry best practices and legacy blueprints.</t>
        </r>
      </text>
    </comment>
    <comment ref="C921" authorId="0" shapeId="0" xr:uid="{00000000-0006-0000-0000-000013030000}">
      <text>
        <r>
          <rPr>
            <sz val="9"/>
            <color indexed="81"/>
            <rFont val="Tahoma"/>
            <family val="2"/>
          </rPr>
          <t>Establishing needs for accessing information. Address issues related to information including copyright, open source, privacy, security, etc.</t>
        </r>
      </text>
    </comment>
    <comment ref="C922" authorId="0" shapeId="0" xr:uid="{00000000-0006-0000-0000-000014030000}">
      <text>
        <r>
          <rPr>
            <sz val="9"/>
            <color indexed="81"/>
            <rFont val="Tahoma"/>
            <family val="2"/>
          </rPr>
          <t>Determining who will be responsible for the safe custody, transport, and storage of the data and implementation of business rules. Determine who will be responsible for the technical environment and database structure.</t>
        </r>
      </text>
    </comment>
    <comment ref="C923" authorId="0" shapeId="0" xr:uid="{00000000-0006-0000-0000-000015030000}">
      <text>
        <r>
          <rPr>
            <sz val="9"/>
            <color indexed="81"/>
            <rFont val="Tahoma"/>
            <family val="2"/>
          </rPr>
          <t>Implementing changes to meet content data requirements. Make necessary changes to the process of designing, creating, deploying, and managing an organization's data architecture.</t>
        </r>
      </text>
    </comment>
    <comment ref="C924" authorId="0" shapeId="0" xr:uid="{00000000-0006-0000-0000-000016030000}">
      <text>
        <r>
          <rPr>
            <sz val="9"/>
            <color indexed="81"/>
            <rFont val="Tahoma"/>
            <family val="2"/>
          </rPr>
          <t>Administering information changes. Define information/data rules, regulations, and standards. Develop and manage the administration of the data/information and content of the enterprise.</t>
        </r>
      </text>
    </comment>
    <comment ref="C925" authorId="0" shapeId="0" xr:uid="{00000000-0006-0000-0000-000017030000}">
      <text>
        <r>
          <rPr>
            <sz val="9"/>
            <color indexed="81"/>
            <rFont val="Tahoma"/>
            <family val="2"/>
          </rPr>
          <t>Outlining and establishing policies for information/data, and setting information standards. Establish laws, regulations, and policies to regulate the creation, use, storage, access, communication, and dissemination of information. Define information standards to maintain.</t>
        </r>
      </text>
    </comment>
    <comment ref="C926" authorId="0" shapeId="0" xr:uid="{00000000-0006-0000-0000-000018030000}">
      <text>
        <r>
          <rPr>
            <sz val="9"/>
            <color indexed="81"/>
            <rFont val="Tahoma"/>
            <family val="2"/>
          </rPr>
          <t>Developing and executing administration policies for data and content. Create strategies for processes and technologies that support the collection, managing, and storing of information in any form or medium.</t>
        </r>
      </text>
    </comment>
    <comment ref="C927" authorId="0" shapeId="0" xr:uid="{00000000-0006-0000-0000-000019030000}">
      <text>
        <r>
          <rPr>
            <sz val="9"/>
            <color indexed="81"/>
            <rFont val="Tahoma"/>
            <family val="2"/>
          </rPr>
          <t>Executing data and content management. Define the sources and destination of content data. Manage the technical interfaces for the users of the content. Revise, retain, and retire information.</t>
        </r>
      </text>
    </comment>
    <comment ref="C928" authorId="0" shapeId="0" xr:uid="{00000000-0006-0000-0000-00001A030000}">
      <text>
        <r>
          <rPr>
            <sz val="9"/>
            <color indexed="81"/>
            <rFont val="Tahoma"/>
            <family val="2"/>
          </rPr>
          <t>Establishing the sources for obtaining content data and the destinations for delivering content data. Evaluate the various sources and destinations for content data. Strategically select the sources and destinations that maximize the efficiency of data and content management.</t>
        </r>
      </text>
    </comment>
    <comment ref="C929" authorId="0" shapeId="0" xr:uid="{00000000-0006-0000-0000-00001B030000}">
      <text>
        <r>
          <rPr>
            <sz val="9"/>
            <color indexed="81"/>
            <rFont val="Tahoma"/>
            <family val="2"/>
          </rPr>
          <t>Managing and improvising the interface for the users of content data. Manage the user interface, software interface, and hardware interface.</t>
        </r>
      </text>
    </comment>
    <comment ref="C930" authorId="0" shapeId="0" xr:uid="{00000000-0006-0000-0000-00001C030000}">
      <text>
        <r>
          <rPr>
            <sz val="9"/>
            <color indexed="81"/>
            <rFont val="Tahoma"/>
            <family val="2"/>
          </rPr>
          <t>Administering the information to be retained, refurbished, and disposed. Examine and judge the efficiency of the present information using various techniques to decide which information is to be retained, revised, and retired.</t>
        </r>
      </text>
    </comment>
    <comment ref="C931" authorId="0" shapeId="0" xr:uid="{00000000-0006-0000-0000-00001D030000}">
      <text>
        <r>
          <rPr>
            <sz val="9"/>
            <color indexed="81"/>
            <rFont val="Tahoma"/>
            <family val="2"/>
          </rPr>
          <t>Creating and preserving the organization's IT solutions. Enhance and maintain IT solutions by creating a strategy for improving the IT function. Perform life-cycle planning for IT services and solutions. Create and maintain an architecture for IT services and solutions. Create and maintain IT services and solutions.</t>
        </r>
      </text>
    </comment>
    <comment ref="C932" authorId="0" shapeId="0" xr:uid="{00000000-0006-0000-0000-00001E030000}">
      <text>
        <r>
          <rPr>
            <sz val="9"/>
            <color indexed="81"/>
            <rFont val="Tahoma"/>
            <family val="2"/>
          </rPr>
          <t>Creating and implementing a strategy for developing the IT function. Establish sources for IT development. Establish processes, methodologies, and tools. Select appropriate development tools and methodologies.</t>
        </r>
      </text>
    </comment>
    <comment ref="C933" authorId="0" shapeId="0" xr:uid="{00000000-0006-0000-0000-00001F030000}">
      <text>
        <r>
          <rPr>
            <sz val="9"/>
            <color indexed="81"/>
            <rFont val="Tahoma"/>
            <family val="2"/>
          </rPr>
          <t>Designing and establishing an institutional procurement process that defines the sources and ways that continuously improve and re-evaluate the IT services. Outline how specific vendors and suppliers will deliver the IT components and activities to develop the IT function.</t>
        </r>
      </text>
    </comment>
    <comment ref="C934" authorId="0" shapeId="0" xr:uid="{00000000-0006-0000-0000-000020030000}">
      <text>
        <r>
          <rPr>
            <sz val="9"/>
            <color indexed="81"/>
            <rFont val="Tahoma"/>
            <family val="2"/>
          </rPr>
          <t>Establishing the methods, processes, and tools that will set the foundation for developing the IT development strategy. Define the new components, technologies, tools, and software for the development process.</t>
        </r>
      </text>
    </comment>
    <comment ref="C935" authorId="0" shapeId="0" xr:uid="{00000000-0006-0000-0000-000021030000}">
      <text>
        <r>
          <rPr>
            <sz val="9"/>
            <color indexed="81"/>
            <rFont val="Tahoma"/>
            <family val="2"/>
          </rPr>
          <t>Identifying approaches and equipment for developing the IT function and choosing the most appropriate approach and tools. Analyze the pros and cons of various tools and methods on the basis of their cost effectiveness, development value, etc.</t>
        </r>
      </text>
    </comment>
    <comment ref="C936" authorId="0" shapeId="0" xr:uid="{00000000-0006-0000-0000-000022030000}">
      <text>
        <r>
          <rPr>
            <sz val="9"/>
            <color indexed="81"/>
            <rFont val="Tahoma"/>
            <family val="2"/>
          </rPr>
          <t>Executing life-cycle planning for IT services and solutions. Develop new requirements and feature-function enhancements. Create and design a life cycle plan that takes care of the current and future state of IT services and solutions.</t>
        </r>
      </text>
    </comment>
    <comment ref="C937" authorId="0" shapeId="0" xr:uid="{00000000-0006-0000-0000-000023030000}">
      <text>
        <r>
          <rPr>
            <sz val="9"/>
            <color indexed="81"/>
            <rFont val="Tahoma"/>
            <family val="2"/>
          </rPr>
          <t xml:space="preserve">Identifying and establishing new requirements of IT function in order to develop the IT solutions. Plan for new tools and components required for the development of IT services and solutions. </t>
        </r>
      </text>
    </comment>
    <comment ref="C938" authorId="0" shapeId="0" xr:uid="{00000000-0006-0000-0000-000024030000}">
      <text>
        <r>
          <rPr>
            <sz val="9"/>
            <color indexed="81"/>
            <rFont val="Tahoma"/>
            <family val="2"/>
          </rPr>
          <t xml:space="preserve">Creating a plan or strategy for the development of the distinctive attributes and the activities performed by the IT services and solutions. </t>
        </r>
      </text>
    </comment>
    <comment ref="C939" authorId="0" shapeId="0" xr:uid="{00000000-0006-0000-0000-000025030000}">
      <text>
        <r>
          <rPr>
            <sz val="9"/>
            <color indexed="81"/>
            <rFont val="Tahoma"/>
            <family val="2"/>
          </rPr>
          <t>Creating and implementing a life-cycle plan for developing IT services and solutions. Make plans, projections, and decisions based on the life cycle of the IT services and solutions. Determine current and future IT requirements, performance, goals, and objectives.</t>
        </r>
      </text>
    </comment>
    <comment ref="C940" authorId="0" shapeId="0" xr:uid="{00000000-0006-0000-0000-000026030000}">
      <text>
        <r>
          <rPr>
            <sz val="9"/>
            <color indexed="81"/>
            <rFont val="Tahoma"/>
            <family val="2"/>
          </rPr>
          <t>Creating the architecture for the IT services and solutions. Revise  as needed. Retire in case of inefficiencies.</t>
        </r>
      </text>
    </comment>
    <comment ref="C941" authorId="0" shapeId="0" xr:uid="{00000000-0006-0000-0000-000027030000}">
      <text>
        <r>
          <rPr>
            <sz val="9"/>
            <color indexed="81"/>
            <rFont val="Tahoma"/>
            <family val="2"/>
          </rPr>
          <t>Designing and developing a complex or carefully designed structure that lays out the specifications, models, and guidelines concerning IT services and solutions.</t>
        </r>
      </text>
    </comment>
    <comment ref="C942" authorId="0" shapeId="0" xr:uid="{00000000-0006-0000-0000-000028030000}">
      <text>
        <r>
          <rPr>
            <sz val="9"/>
            <color indexed="81"/>
            <rFont val="Tahoma"/>
            <family val="2"/>
          </rPr>
          <t>Reconsidering and revamping the IT services and solutions architecture, which lays out the specifications, models, and guidelines concerning IT services and solutions.</t>
        </r>
      </text>
    </comment>
    <comment ref="C943" authorId="0" shapeId="0" xr:uid="{00000000-0006-0000-0000-000029030000}">
      <text>
        <r>
          <rPr>
            <sz val="9"/>
            <color indexed="81"/>
            <rFont val="Tahoma"/>
            <family val="2"/>
          </rPr>
          <t>Withdrawing the IT services and solutions architecture in case of inefficiencies.</t>
        </r>
      </text>
    </comment>
    <comment ref="C944" authorId="0" shapeId="0" xr:uid="{00000000-0006-0000-0000-00002A030000}">
      <text>
        <r>
          <rPr>
            <sz val="9"/>
            <color indexed="81"/>
            <rFont val="Tahoma"/>
            <family val="2"/>
          </rPr>
          <t>Understanding customer requirements. Design the IT services and solutions based on the requirements. Develop components for providing the requirements. Train resources to provide support. Test the IT services and solutions in advance. Confirm the customer experience post-sale.</t>
        </r>
      </text>
    </comment>
    <comment ref="C945" authorId="0" shapeId="0" xr:uid="{00000000-0006-0000-0000-00002B030000}">
      <text>
        <r>
          <rPr>
            <sz val="9"/>
            <color indexed="81"/>
            <rFont val="Tahoma"/>
            <family val="2"/>
          </rPr>
          <t xml:space="preserve">Obtaining and comprehending the requirements for IT services and solutions in the market. Conduct market research to understand and analyze the possible market for the organization's IT services and solutions. </t>
        </r>
      </text>
    </comment>
    <comment ref="C946" authorId="0" shapeId="0" xr:uid="{00000000-0006-0000-0000-00002C030000}">
      <text>
        <r>
          <rPr>
            <sz val="9"/>
            <color indexed="81"/>
            <rFont val="Tahoma"/>
            <family val="2"/>
          </rPr>
          <t>Designing specific applications of business and technical expertise. This will enable organizations in the creation, management, and optimization of, or access to, information and business processes.</t>
        </r>
      </text>
    </comment>
    <comment ref="C947" authorId="0" shapeId="0" xr:uid="{00000000-0006-0000-0000-00002D030000}">
      <text>
        <r>
          <rPr>
            <sz val="9"/>
            <color indexed="81"/>
            <rFont val="Tahoma"/>
            <family val="2"/>
          </rPr>
          <t>Acquiring and creating the components needed for the provision and development of IT services and solutions. Design or acquire software, hardware, interfaces, servers, etc.</t>
        </r>
      </text>
    </comment>
    <comment ref="C948" authorId="0" shapeId="0" xr:uid="{00000000-0006-0000-0000-00002E030000}">
      <text>
        <r>
          <rPr>
            <sz val="9"/>
            <color indexed="81"/>
            <rFont val="Tahoma"/>
            <family val="2"/>
          </rPr>
          <t>Preparing resources for the provision of IT services and solutions. Teach the skill or type of behavior through sustained practice and instruction to the employees who will provide the IT solutions and services.</t>
        </r>
      </text>
    </comment>
    <comment ref="C949" authorId="0" shapeId="0" xr:uid="{00000000-0006-0000-0000-00002F030000}">
      <text>
        <r>
          <rPr>
            <sz val="9"/>
            <color indexed="81"/>
            <rFont val="Tahoma"/>
            <family val="2"/>
          </rPr>
          <t>Examining the developed IT services and solutions. Test the IT services and solutions in focus groups, etc.</t>
        </r>
      </text>
    </comment>
    <comment ref="C950" authorId="0" shapeId="0" xr:uid="{00000000-0006-0000-0000-000030030000}">
      <text>
        <r>
          <rPr>
            <sz val="9"/>
            <color indexed="81"/>
            <rFont val="Tahoma"/>
            <family val="2"/>
          </rPr>
          <t>Analyzing the adoption of the IT services and solutions by customers, and confirming the customers' experiences met expectations. Use customer feedback, customer surveys, and customer reviews to effectively communicate and comprehend the experiences of the customers.</t>
        </r>
      </text>
    </comment>
    <comment ref="C951" authorId="0" shapeId="0" xr:uid="{00000000-0006-0000-0000-000031030000}">
      <text>
        <r>
          <rPr>
            <sz val="9"/>
            <color indexed="81"/>
            <rFont val="Tahoma"/>
            <family val="2"/>
          </rPr>
          <t>Updating and maintaining the requirements for IT services and solutions. Perform defect analysis, and design changes accordingly. Acquire or develop the components for changed IT services and solutions. Test changes. Retire the outdated and inefficient IT solutions and services.</t>
        </r>
      </text>
    </comment>
    <comment ref="C952" authorId="0" shapeId="0" xr:uid="{00000000-0006-0000-0000-000032030000}">
      <text>
        <r>
          <rPr>
            <sz val="9"/>
            <color indexed="81"/>
            <rFont val="Tahoma"/>
            <family val="2"/>
          </rPr>
          <t>Comprehending the need to enhance the IT services and solutions by performing defect analysis. Update the requirements for IT services and solutions. Perform an analysis using defects as data for continuous quality improvement in IT services and solutions.</t>
        </r>
      </text>
    </comment>
    <comment ref="C953" authorId="0" shapeId="0" xr:uid="{00000000-0006-0000-0000-000033030000}">
      <text>
        <r>
          <rPr>
            <sz val="9"/>
            <color indexed="81"/>
            <rFont val="Tahoma"/>
            <family val="2"/>
          </rPr>
          <t xml:space="preserve">Taking into account the updated requirements and design changes for the IT services and solutions. </t>
        </r>
      </text>
    </comment>
    <comment ref="C954" authorId="0" shapeId="0" xr:uid="{00000000-0006-0000-0000-000034030000}">
      <text>
        <r>
          <rPr>
            <sz val="9"/>
            <color indexed="81"/>
            <rFont val="Tahoma"/>
            <family val="2"/>
          </rPr>
          <t>Acquiring or creating components for changing IT services and solutions. Design or acquire updated software, hardware, interfaces, servers, etc.</t>
        </r>
      </text>
    </comment>
    <comment ref="C955" authorId="0" shapeId="0" xr:uid="{00000000-0006-0000-0000-000035030000}">
      <text>
        <r>
          <rPr>
            <sz val="9"/>
            <color indexed="81"/>
            <rFont val="Tahoma"/>
            <family val="2"/>
          </rPr>
          <t>Performing tests on a changed or updated IT services and solutions. Test the IT services and solutions by piloting solutions, creating trial runs, etc. to validate the impact of change. Ensure the IT function facilitates the required amount of support.</t>
        </r>
      </text>
    </comment>
    <comment ref="C956" authorId="0" shapeId="0" xr:uid="{00000000-0006-0000-0000-000036030000}">
      <text>
        <r>
          <rPr>
            <sz val="9"/>
            <color indexed="81"/>
            <rFont val="Tahoma"/>
            <family val="2"/>
          </rPr>
          <t>Withdrawing inefficient and outdated IT solutions and services.</t>
        </r>
      </text>
    </comment>
    <comment ref="C957" authorId="0" shapeId="0" xr:uid="{00000000-0006-0000-0000-000037030000}">
      <text>
        <r>
          <rPr>
            <sz val="9"/>
            <color indexed="81"/>
            <rFont val="Tahoma"/>
            <family val="2"/>
          </rPr>
          <t>Executing IT solutions by creating a strategy for deployment. Plan and execute the changes. Plan and administer the release of its IT services and solutions.</t>
        </r>
      </text>
    </comment>
    <comment ref="C958" authorId="0" shapeId="0" xr:uid="{00000000-0006-0000-0000-000038030000}">
      <text>
        <r>
          <rPr>
            <sz val="9"/>
            <color indexed="81"/>
            <rFont val="Tahoma"/>
            <family val="2"/>
          </rPr>
          <t>Creating and implementing a strategy for the deployment of IT solutions. Define all of the activities that make the IT function available for use. Establish the change policies for IT services and solutions. Define the deployment process, procedures, and tools. Select the most feasible and practical methodologies for the deployment process.</t>
        </r>
      </text>
    </comment>
    <comment ref="C959" authorId="0" shapeId="0" xr:uid="{00000000-0006-0000-0000-000039030000}">
      <text>
        <r>
          <rPr>
            <sz val="9"/>
            <color indexed="81"/>
            <rFont val="Tahoma"/>
            <family val="2"/>
          </rPr>
          <t>Defining policies regarding changes in IT services and solutions. Manage changes in a rational and predictable manner so that employees can plan accordingly. Reduce the negative impact to the user community. Increase the value of IT services and solutions.</t>
        </r>
      </text>
    </comment>
    <comment ref="C960" authorId="0" shapeId="0" xr:uid="{00000000-0006-0000-0000-00003A030000}">
      <text>
        <r>
          <rPr>
            <sz val="9"/>
            <color indexed="81"/>
            <rFont val="Tahoma"/>
            <family val="2"/>
          </rPr>
          <t>Outlining standards processes, methods, and equipment for deployment of IT solutions. Manage the subversion server, production server, development server etc. to make the IT services and solutions available for internal/client use.</t>
        </r>
      </text>
    </comment>
    <comment ref="C961" authorId="0" shapeId="0" xr:uid="{00000000-0006-0000-0000-00003B030000}">
      <text>
        <r>
          <rPr>
            <sz val="9"/>
            <color indexed="81"/>
            <rFont val="Tahoma"/>
            <family val="2"/>
          </rPr>
          <t>Assessing the tools and techniques for deploying IT solutions in order to choose the most appropriate options. Evaluate the pros and cons of all the methodologies available. Choose the most efficient and effective methodology.</t>
        </r>
      </text>
    </comment>
    <comment ref="C962" authorId="0" shapeId="0" xr:uid="{00000000-0006-0000-0000-00003C030000}">
      <text>
        <r>
          <rPr>
            <sz val="9"/>
            <color indexed="81"/>
            <rFont val="Tahoma"/>
            <family val="2"/>
          </rPr>
          <t>Strategizing and executing changes in IT solutions and services. Create a plan for deploying the changes. Communicate with stakeholders about the changes. Administer and implement the changes. Train the resources who will be affected by these changes. Install changes and verify their effect.</t>
        </r>
      </text>
    </comment>
    <comment ref="C963" authorId="0" shapeId="0" xr:uid="{00000000-0006-0000-0000-00003D030000}">
      <text>
        <r>
          <rPr>
            <sz val="9"/>
            <color indexed="81"/>
            <rFont val="Tahoma"/>
            <family val="2"/>
          </rPr>
          <t>Creating plans for deploying the change in IT services and solutions. Define the changes. Implement a plan.</t>
        </r>
      </text>
    </comment>
    <comment ref="C964" authorId="0" shapeId="0" xr:uid="{00000000-0006-0000-0000-00003E030000}">
      <text>
        <r>
          <rPr>
            <sz val="9"/>
            <color indexed="81"/>
            <rFont val="Tahoma"/>
            <family val="2"/>
          </rPr>
          <t>Coordinating the changes in IT services and solutions with stakeholders. Communicate with creditors, directors, employees, owners (shareholders), suppliers, unions, and the community from which the business draws its resources.</t>
        </r>
      </text>
    </comment>
    <comment ref="C965" authorId="0" shapeId="0" xr:uid="{00000000-0006-0000-0000-00003F030000}">
      <text>
        <r>
          <rPr>
            <sz val="9"/>
            <color indexed="81"/>
            <rFont val="Tahoma"/>
            <family val="2"/>
          </rPr>
          <t>Managing the schedule for implementation of change. Plan and carry out a process or procedure to implement the predefined changes.</t>
        </r>
      </text>
    </comment>
    <comment ref="C966" authorId="0" shapeId="0" xr:uid="{00000000-0006-0000-0000-000040030000}">
      <text>
        <r>
          <rPr>
            <sz val="9"/>
            <color indexed="81"/>
            <rFont val="Tahoma"/>
            <family val="2"/>
          </rPr>
          <t>Preparing users for changes in IT solutions. Conduct training sessions and engagement activities to familiarize users with the new changes.</t>
        </r>
      </text>
    </comment>
    <comment ref="C967" authorId="0" shapeId="0" xr:uid="{00000000-0006-0000-0000-000041030000}">
      <text>
        <r>
          <rPr>
            <sz val="9"/>
            <color indexed="81"/>
            <rFont val="Tahoma"/>
            <family val="2"/>
          </rPr>
          <t>Administering and implementing the changes in place for the new strategies to take effect. Install new components, software, hardware, etc. onto the systems of the affected users.</t>
        </r>
      </text>
    </comment>
    <comment ref="C968" authorId="0" shapeId="0" xr:uid="{00000000-0006-0000-0000-000042030000}">
      <text>
        <r>
          <rPr>
            <sz val="9"/>
            <color indexed="81"/>
            <rFont val="Tahoma"/>
            <family val="2"/>
          </rPr>
          <t xml:space="preserve">Confirming that the changes to the IT function have met expectations. </t>
        </r>
      </text>
    </comment>
    <comment ref="C969" authorId="0" shapeId="0" xr:uid="{00000000-0006-0000-0000-000043030000}">
      <text>
        <r>
          <rPr>
            <sz val="9"/>
            <color indexed="81"/>
            <rFont val="Tahoma"/>
            <family val="2"/>
          </rPr>
          <t>Managing, planning, scheduling, and controlling an IT software or service build through different stages and environments, including testing and deploying its release. Understand the release design and acceptance. Plan the release rollout. Distribute and install the release. Verify the release.</t>
        </r>
      </text>
    </comment>
    <comment ref="C970" authorId="0" shapeId="0" xr:uid="{00000000-0006-0000-0000-000044030000}">
      <text>
        <r>
          <rPr>
            <sz val="9"/>
            <color indexed="81"/>
            <rFont val="Tahoma"/>
            <family val="2"/>
          </rPr>
          <t>Coordinating the deployment of new IT services and understanding the traction and level of approval for the same. Administer and synchronize the release of IT service packages. Manage version control and the uptake and level of acceptance.</t>
        </r>
      </text>
    </comment>
    <comment ref="C971" authorId="0" shapeId="0" xr:uid="{00000000-0006-0000-0000-000045030000}">
      <text>
        <r>
          <rPr>
            <sz val="9"/>
            <color indexed="81"/>
            <rFont val="Tahoma"/>
            <family val="2"/>
          </rPr>
          <t xml:space="preserve">Creating a plan for introducing the IT services and solutions provided by the organization in the market. </t>
        </r>
      </text>
    </comment>
    <comment ref="C972" authorId="0" shapeId="0" xr:uid="{00000000-0006-0000-0000-000046030000}">
      <text>
        <r>
          <rPr>
            <sz val="9"/>
            <color indexed="81"/>
            <rFont val="Tahoma"/>
            <family val="2"/>
          </rPr>
          <t>Distributing and implementing the release of changed IT solutions. Administer, implement, and install the releases onto internal systems. Provide methods for installing releases on client users.</t>
        </r>
      </text>
    </comment>
    <comment ref="C973" authorId="0" shapeId="0" xr:uid="{00000000-0006-0000-0000-000047030000}">
      <text>
        <r>
          <rPr>
            <sz val="9"/>
            <color indexed="81"/>
            <rFont val="Tahoma"/>
            <family val="2"/>
          </rPr>
          <t>Confirming that the release has met expectations.</t>
        </r>
      </text>
    </comment>
    <comment ref="C974" authorId="0" shapeId="0" xr:uid="{00000000-0006-0000-0000-000048030000}">
      <text>
        <r>
          <rPr>
            <sz val="9"/>
            <color indexed="81"/>
            <rFont val="Tahoma"/>
            <family val="2"/>
          </rPr>
          <t xml:space="preserve">Creating a strategy for successfully delivering the IT services and solutions. Create a strategy for providing IT support services. Manage IT architecture resources. Manage the operational activities of IT services. Provide support for IT services and solutions. </t>
        </r>
      </text>
    </comment>
    <comment ref="C975" authorId="0" shapeId="0" xr:uid="{00000000-0006-0000-0000-000049030000}">
      <text>
        <r>
          <rPr>
            <sz val="9"/>
            <color indexed="81"/>
            <rFont val="Tahoma"/>
            <family val="2"/>
          </rPr>
          <t>Creating a strategy for delivering IT services and solutions. Establish the sourcing strategy. Establish the delivery process procedures and tools. Examine and choose the most effective methodologies and tools.</t>
        </r>
      </text>
    </comment>
    <comment ref="C976" authorId="0" shapeId="0" xr:uid="{00000000-0006-0000-0000-00004A030000}">
      <text>
        <r>
          <rPr>
            <sz val="9"/>
            <color indexed="81"/>
            <rFont val="Tahoma"/>
            <family val="2"/>
          </rPr>
          <t>Creating and implementing a strategy for sourcing delivery of IT services and solutions. Examine the pros and cons of various sources that can support the delivery process. Select the most feasible and cost-effective sources.</t>
        </r>
      </text>
    </comment>
    <comment ref="C977" authorId="0" shapeId="0" xr:uid="{00000000-0006-0000-0000-00004B030000}">
      <text>
        <r>
          <rPr>
            <sz val="9"/>
            <color indexed="81"/>
            <rFont val="Tahoma"/>
            <family val="2"/>
          </rPr>
          <t>Establishing standards for the processes, methods, and equipment supporting the delivery of IT services and solutions. Manage the transportation system, delivery schedule, etc. for the delivery process.</t>
        </r>
      </text>
    </comment>
    <comment ref="C978" authorId="0" shapeId="0" xr:uid="{00000000-0006-0000-0000-00004C030000}">
      <text>
        <r>
          <rPr>
            <sz val="9"/>
            <color indexed="81"/>
            <rFont val="Tahoma"/>
            <family val="2"/>
          </rPr>
          <t>Assessing the tools and techniques for delivering IT services and solutions, and choosing the most appropriate tools and techniques. Evaluate the pros and cons of all the methodologies and tools available. Choose the most efficient and effective methodology.</t>
        </r>
      </text>
    </comment>
    <comment ref="C979" authorId="0" shapeId="0" xr:uid="{00000000-0006-0000-0000-00004D030000}">
      <text>
        <r>
          <rPr>
            <sz val="9"/>
            <color indexed="81"/>
            <rFont val="Tahoma"/>
            <family val="2"/>
          </rPr>
          <t xml:space="preserve">Creating a strategy for provision of support to users of IT services and solutions. </t>
        </r>
      </text>
    </comment>
    <comment ref="C980" authorId="0" shapeId="0" xr:uid="{00000000-0006-0000-0000-00004E030000}">
      <text>
        <r>
          <rPr>
            <sz val="9"/>
            <color indexed="81"/>
            <rFont val="Tahoma"/>
            <family val="2"/>
          </rPr>
          <t>Developing a strategy for sourcing resources to support users of IT services and solutions. Establish the sources that will make use of e-mail, live support software online, or a tool where users can log a call or incident in order to retrieve IT support.</t>
        </r>
      </text>
    </comment>
    <comment ref="C981" authorId="0" shapeId="0" xr:uid="{00000000-0006-0000-0000-00004F030000}">
      <text>
        <r>
          <rPr>
            <sz val="9"/>
            <color indexed="81"/>
            <rFont val="Tahoma"/>
            <family val="2"/>
          </rPr>
          <t>Establishing services for providing support to users of IT services and solutions. Define the plethora of services by which the organization assists users of computers, software products, or other electronic/mechanical products.</t>
        </r>
      </text>
    </comment>
    <comment ref="C982" authorId="0" shapeId="0" xr:uid="{00000000-0006-0000-0000-000050030000}">
      <text>
        <r>
          <rPr>
            <sz val="9"/>
            <color indexed="81"/>
            <rFont val="Tahoma"/>
            <family val="2"/>
          </rPr>
          <t>Managing the resources required for administration of IT infrastructure. Manage the IT inventory and assets. Take care of the organization's IT resource capacity.</t>
        </r>
      </text>
    </comment>
    <comment ref="C983" authorId="0" shapeId="0" xr:uid="{00000000-0006-0000-0000-000051030000}">
      <text>
        <r>
          <rPr>
            <sz val="9"/>
            <color indexed="81"/>
            <rFont val="Tahoma"/>
            <family val="2"/>
          </rPr>
          <t>Managing the complete list of IT items or resources available with the organization. Use inventory and asset management systems to automate the process of asset discovery, tracking, and reporting of the resources.</t>
        </r>
      </text>
    </comment>
    <comment ref="C984" authorId="0" shapeId="0" xr:uid="{00000000-0006-0000-0000-000052030000}">
      <text>
        <r>
          <rPr>
            <sz val="9"/>
            <color indexed="81"/>
            <rFont val="Tahoma"/>
            <family val="2"/>
          </rPr>
          <t>Handling the resource capacity of the IT function. Manage storage, computer hardware, software, and connection infrastructure resources that can be stored as inventory or provided by the organization as needed.</t>
        </r>
      </text>
    </comment>
    <comment ref="C985" authorId="0" shapeId="0" xr:uid="{00000000-0006-0000-0000-000053030000}">
      <text>
        <r>
          <rPr>
            <sz val="9"/>
            <color indexed="81"/>
            <rFont val="Tahoma"/>
            <family val="2"/>
          </rPr>
          <t xml:space="preserve">Managing all processes and services that are provisioned by an IT staff to their internal or external clients and used by themselves. Deliver IT services and solutions. Perform IT operations support services. </t>
        </r>
      </text>
    </comment>
    <comment ref="C986" authorId="0" shapeId="0" xr:uid="{00000000-0006-0000-0000-000054030000}">
      <text>
        <r>
          <rPr>
            <sz val="9"/>
            <color indexed="81"/>
            <rFont val="Tahoma"/>
            <family val="2"/>
          </rPr>
          <t>Supplying or provisioning IT services and solutions to the users. Design an IT service delivery model that defines the processes and procedures needed to deliver the IT services and solutions.</t>
        </r>
      </text>
    </comment>
    <comment ref="C987" authorId="0" shapeId="0" xr:uid="{00000000-0006-0000-0000-000055030000}">
      <text>
        <r>
          <rPr>
            <sz val="9"/>
            <color indexed="81"/>
            <rFont val="Tahoma"/>
            <family val="2"/>
          </rPr>
          <t>Executing support services for operational activities within the IT function. Use operation support systems to manage the IT operations support services.</t>
        </r>
      </text>
    </comment>
    <comment ref="C988" authorId="0" shapeId="0" xr:uid="{00000000-0006-0000-0000-000056030000}">
      <text>
        <r>
          <rPr>
            <sz val="9"/>
            <color indexed="81"/>
            <rFont val="Tahoma"/>
            <family val="2"/>
          </rPr>
          <t>Managing the availability of the IT services and solutions. Provide facilities. Manage backup/recovery systems. Track performance and capacity. Manage any incidents, problems, or inquires related to it.</t>
        </r>
      </text>
    </comment>
    <comment ref="C989" authorId="0" shapeId="0" xr:uid="{00000000-0006-0000-0000-000057030000}">
      <text>
        <r>
          <rPr>
            <sz val="9"/>
            <color indexed="81"/>
            <rFont val="Tahoma"/>
            <family val="2"/>
          </rPr>
          <t>Handling the availability for IT services and solutions. Manage the inventory and operations systems to ensure that the demand for the IT solutions and services is always met.</t>
        </r>
      </text>
    </comment>
    <comment ref="C990" authorId="0" shapeId="0" xr:uid="{00000000-0006-0000-0000-000058030000}">
      <text>
        <r>
          <rPr>
            <sz val="9"/>
            <color indexed="81"/>
            <rFont val="Tahoma"/>
            <family val="2"/>
          </rPr>
          <t>Managing the facilities that support the provision of IT services and solutions. Keep facilities such as the software, hardware, and systems up-to-date in order to ensure the provision of IT services and solutions.</t>
        </r>
      </text>
    </comment>
    <comment ref="C991" authorId="0" shapeId="0" xr:uid="{00000000-0006-0000-0000-000059030000}">
      <text>
        <r>
          <rPr>
            <sz val="9"/>
            <color indexed="81"/>
            <rFont val="Tahoma"/>
            <family val="2"/>
          </rPr>
          <t>Managing backup/recovery for IT services and solutions. Copy and archive computer data so it may be used to restore the original after a data loss event. Use a backup system or application.</t>
        </r>
      </text>
    </comment>
    <comment ref="C992" authorId="0" shapeId="0" xr:uid="{00000000-0006-0000-0000-00005A030000}">
      <text>
        <r>
          <rPr>
            <sz val="9"/>
            <color indexed="81"/>
            <rFont val="Tahoma"/>
            <family val="2"/>
          </rPr>
          <t>Overseeing the performance and capacity of IT services and solutions. Use key performance indicators to routinely track the performance and capacity levels of IT services and solutions.</t>
        </r>
      </text>
    </comment>
    <comment ref="C993" authorId="0" shapeId="0" xr:uid="{00000000-0006-0000-0000-00005B030000}">
      <text>
        <r>
          <rPr>
            <sz val="9"/>
            <color indexed="81"/>
            <rFont val="Tahoma"/>
            <family val="2"/>
          </rPr>
          <t>Managing instances or occurrences within the IT function.</t>
        </r>
      </text>
    </comment>
    <comment ref="C994" authorId="0" shapeId="0" xr:uid="{00000000-0006-0000-0000-00005C030000}">
      <text>
        <r>
          <rPr>
            <sz val="9"/>
            <color indexed="81"/>
            <rFont val="Tahoma"/>
            <family val="2"/>
          </rPr>
          <t>Identifying, recording, and resolving any IT problems. Create and manage a problem-resolving system or function within the IT function to ensure smooth and timely operations.</t>
        </r>
      </text>
    </comment>
    <comment ref="C995" authorId="0" shapeId="0" xr:uid="{00000000-0006-0000-0000-00005D030000}">
      <text>
        <r>
          <rPr>
            <sz val="9"/>
            <color indexed="81"/>
            <rFont val="Tahoma"/>
            <family val="2"/>
          </rPr>
          <t>Taking care of the inquiries or requests by the customers or users of the IT services and solutions provided by the organization.</t>
        </r>
      </text>
    </comment>
    <comment ref="C996" authorId="0" shapeId="0" xr:uid="{00000000-0006-0000-0000-00005E030000}">
      <text>
        <r>
          <rPr>
            <sz val="9"/>
            <color indexed="81"/>
            <rFont val="Tahoma"/>
            <family val="2"/>
          </rPr>
          <t>Overseeing key back-office processes for organizations. This category includes process groups related to planning and management accounting,  revenue accounting, general accounting and reporting, fixed-asset project accounting, payroll, accounts payable and expense reimbursements, treasury operations, internal controls, tax management, international funds/consolidation, and global trade services.</t>
        </r>
      </text>
    </comment>
    <comment ref="C997" authorId="0" shapeId="0" xr:uid="{00000000-0006-0000-0000-00005F030000}">
      <text>
        <r>
          <rPr>
            <sz val="9"/>
            <color indexed="81"/>
            <rFont val="Tahoma"/>
            <family val="2"/>
          </rPr>
          <t>Determining different stages of the planning process and accounting. Classify, determine, analyze, interpret, and communicate information to make up-to-date business decisions for better management and control functions.</t>
        </r>
      </text>
    </comment>
    <comment ref="C998" authorId="0" shapeId="0" xr:uid="{00000000-0006-0000-0000-000060030000}">
      <text>
        <r>
          <rPr>
            <sz val="9"/>
            <color indexed="81"/>
            <rFont val="Tahoma"/>
            <family val="2"/>
          </rPr>
          <t>Allocating funds to meet future and current financial goals. Led by the chief financial officer, have the finance function plan, budget, and forecast in order to determine and describe long and short-term financial goals.</t>
        </r>
      </text>
    </comment>
    <comment ref="C999" authorId="0" shapeId="0" xr:uid="{00000000-0006-0000-0000-000061030000}">
      <text>
        <r>
          <rPr>
            <sz val="9"/>
            <color indexed="81"/>
            <rFont val="Tahoma"/>
            <family val="2"/>
          </rPr>
          <t xml:space="preserve">Formulating financial budgetary guidelines and strategies. Develop a framework for rules and regulations regarding budgets. Create a step-by-step process to achieve financial goals. </t>
        </r>
      </text>
    </comment>
    <comment ref="C1000" authorId="0" shapeId="0" xr:uid="{00000000-0006-0000-0000-000062030000}">
      <text>
        <r>
          <rPr>
            <sz val="9"/>
            <color indexed="81"/>
            <rFont val="Tahoma"/>
            <family val="2"/>
          </rPr>
          <t>Creating reports on a quarterly or annual basis for fund allocation. Create a financial statement that estimates revenues and expenses over a specific period of time. (Leverage budget methods such as cost-based and zero-based budgeting techniques, in light of the periodic targets outlined during Develop and maintain budget policies and procedures [10771].)</t>
        </r>
      </text>
    </comment>
    <comment ref="C1001" authorId="0" shapeId="0" xr:uid="{00000000-0006-0000-0000-000063030000}">
      <text>
        <r>
          <rPr>
            <sz val="9"/>
            <color indexed="81"/>
            <rFont val="Tahoma"/>
            <family val="2"/>
          </rPr>
          <t>Putting budgeting plans into practical use keeping within designated forecasting parameters.</t>
        </r>
      </text>
    </comment>
    <comment ref="C1002" authorId="0" shapeId="0" xr:uid="{00000000-0006-0000-0000-000064030000}">
      <text>
        <r>
          <rPr>
            <sz val="9"/>
            <color indexed="81"/>
            <rFont val="Tahoma"/>
            <family val="2"/>
          </rPr>
          <t>Creating estimates of the projected income and expenses required over a predetermined time frame. Develop the projections of profit and loss statements, balance sheets, and the cash flow forecast.</t>
        </r>
      </text>
    </comment>
    <comment ref="C1003" authorId="0" shapeId="0" xr:uid="{00000000-0006-0000-0000-000065030000}">
      <text>
        <r>
          <rPr>
            <sz val="9"/>
            <color indexed="81"/>
            <rFont val="Tahoma"/>
            <family val="2"/>
          </rPr>
          <t xml:space="preserve">Conducting a quantitative analysis between what was forecasted and budgeted and actual financial behavior. </t>
        </r>
      </text>
    </comment>
    <comment ref="C1004" authorId="0" shapeId="0" xr:uid="{00000000-0006-0000-0000-000066030000}">
      <text>
        <r>
          <rPr>
            <sz val="9"/>
            <color indexed="81"/>
            <rFont val="Tahoma"/>
            <family val="2"/>
          </rPr>
          <t>Defining costs to be incurred and methods for optimum utilization. Determine the costs of products, processes, projects, etc. to compile in the�financial statements, as well as to assist management in making decisions regarding planning and control. Control costs by managing and reducing business expenses.</t>
        </r>
      </text>
    </comment>
    <comment ref="C1005" authorId="0" shapeId="0" xr:uid="{00000000-0006-0000-0000-000067030000}">
      <text>
        <r>
          <rPr>
            <sz val="9"/>
            <color indexed="81"/>
            <rFont val="Tahoma"/>
            <family val="2"/>
          </rPr>
          <t>Conducting accounting for assets, and finding reasons for changes (depreciation, obsolescence, deterioration, change in customer taste, increased demand, decreased market supply, etc.).</t>
        </r>
      </text>
    </comment>
    <comment ref="C1006" authorId="0" shapeId="0" xr:uid="{00000000-0006-0000-0000-000068030000}">
      <text>
        <r>
          <rPr>
            <sz val="9"/>
            <color indexed="81"/>
            <rFont val="Tahoma"/>
            <family val="2"/>
          </rPr>
          <t xml:space="preserve">Determining the revenue, profits, and losses incurred by each unit within the organization that produces profit. </t>
        </r>
      </text>
    </comment>
    <comment ref="C1007" authorId="0" shapeId="0" xr:uid="{00000000-0006-0000-0000-000069030000}">
      <text>
        <r>
          <rPr>
            <sz val="9"/>
            <color indexed="81"/>
            <rFont val="Tahoma"/>
            <family val="2"/>
          </rPr>
          <t>Studying expenses directly associated with product. Analyze the cost of sales, which is the cost of manufacturing products.</t>
        </r>
      </text>
    </comment>
    <comment ref="C1008" authorId="0" shapeId="0" xr:uid="{00000000-0006-0000-0000-00006A030000}">
      <text>
        <r>
          <rPr>
            <sz val="9"/>
            <color indexed="81"/>
            <rFont val="Tahoma"/>
            <family val="2"/>
          </rPr>
          <t>Studying and finding out the relevant cost center for a product by studying every resource used in its making.</t>
        </r>
      </text>
    </comment>
    <comment ref="C1009" authorId="0" shapeId="0" xr:uid="{00000000-0006-0000-0000-00006B030000}">
      <text>
        <r>
          <rPr>
            <sz val="9"/>
            <color indexed="81"/>
            <rFont val="Tahoma"/>
            <family val="2"/>
          </rPr>
          <t>Discovering the changes between forecasted and actual costing. Analyze actual and planned behavior by reviewing the amount of a variance on a trend line in order to maintain control over a business.</t>
        </r>
      </text>
    </comment>
    <comment ref="C1010" authorId="0" shapeId="0" xr:uid="{00000000-0006-0000-0000-00006C030000}">
      <text>
        <r>
          <rPr>
            <sz val="9"/>
            <color indexed="81"/>
            <rFont val="Tahoma"/>
            <family val="2"/>
          </rPr>
          <t>Making a report about revenues generated by the organization or business unit concerned. This process requires the organization to create a report which shows how business is generating profits. Profits are the part which is left after paying all expenses directly related to the generation of the revenue, such as producing a product, and other expenses related to conducting business activities.</t>
        </r>
      </text>
    </comment>
    <comment ref="C1011" authorId="0" shapeId="0" xr:uid="{00000000-0006-0000-0000-00006D030000}">
      <text>
        <r>
          <rPr>
            <sz val="9"/>
            <color indexed="81"/>
            <rFont val="Tahoma"/>
            <family val="2"/>
          </rPr>
          <t xml:space="preserve">Deciding which expenses can be avoided to reduce some costs and increase revenues. Plan and control the organization's budget to forecast future expenditures. </t>
        </r>
      </text>
    </comment>
    <comment ref="C1012" authorId="0" shapeId="0" xr:uid="{00000000-0006-0000-0000-00006E030000}">
      <text>
        <r>
          <rPr>
            <sz val="9"/>
            <color indexed="81"/>
            <rFont val="Tahoma"/>
            <family val="2"/>
          </rPr>
          <t xml:space="preserve">Defining cost drivers for a particular activity. </t>
        </r>
      </text>
    </comment>
    <comment ref="C1013" authorId="0" shapeId="0" xr:uid="{00000000-0006-0000-0000-00006F030000}">
      <text>
        <r>
          <rPr>
            <sz val="9"/>
            <color indexed="81"/>
            <rFont val="Tahoma"/>
            <family val="2"/>
          </rPr>
          <t xml:space="preserve">Calculating cost drivers. </t>
        </r>
      </text>
    </comment>
    <comment ref="C1014" authorId="0" shapeId="0" xr:uid="{00000000-0006-0000-0000-000070030000}">
      <text>
        <r>
          <rPr>
            <sz val="9"/>
            <color indexed="81"/>
            <rFont val="Tahoma"/>
            <family val="2"/>
          </rPr>
          <t>Determine the activities that hinder the progress of finance activities. This requires the organization to determine those business activities carried out by the financial function of the organization and which are indispensable. This undertaking helps the organization triangulate those activities which are essential and where costs cannot be slashed.</t>
        </r>
      </text>
    </comment>
    <comment ref="C1015" authorId="0" shapeId="0" xr:uid="{00000000-0006-0000-0000-000071030000}">
      <text>
        <r>
          <rPr>
            <sz val="9"/>
            <color indexed="81"/>
            <rFont val="Tahoma"/>
            <family val="2"/>
          </rPr>
          <t>Distributing or allocating asset resources in different processes for optimal utilization.</t>
        </r>
      </text>
    </comment>
    <comment ref="C1016" authorId="0" shapeId="0" xr:uid="{00000000-0006-0000-0000-000072030000}">
      <text>
        <r>
          <rPr>
            <sz val="9"/>
            <color indexed="81"/>
            <rFont val="Tahoma"/>
            <family val="2"/>
          </rPr>
          <t>Checking and achieving predetermined financial targets and timelines. Assess and manage the profitability, feasibility, and consistency of a business or project. Study the revenues generated.</t>
        </r>
      </text>
    </comment>
    <comment ref="C1017" authorId="0" shapeId="0" xr:uid="{00000000-0006-0000-0000-000073030000}">
      <text>
        <r>
          <rPr>
            <sz val="9"/>
            <color indexed="81"/>
            <rFont val="Tahoma"/>
            <family val="2"/>
          </rPr>
          <t>Studying product demand and targeted customer preferences. Study customers' demands or preferences after deducting the cost of delivering the final product.</t>
        </r>
      </text>
    </comment>
    <comment ref="C1018" authorId="0" shapeId="0" xr:uid="{00000000-0006-0000-0000-000074030000}">
      <text>
        <r>
          <rPr>
            <sz val="9"/>
            <color indexed="81"/>
            <rFont val="Tahoma"/>
            <family val="2"/>
          </rPr>
          <t xml:space="preserve">Checking demand about a specific product by a customer segment. Conduct a detailed study--or research a customer behavior or preference for a product--in order to determine its production and profitability in a specific market. </t>
        </r>
      </text>
    </comment>
    <comment ref="C1019" authorId="0" shapeId="0" xr:uid="{00000000-0006-0000-0000-000075030000}">
      <text>
        <r>
          <rPr>
            <sz val="9"/>
            <color indexed="81"/>
            <rFont val="Tahoma"/>
            <family val="2"/>
          </rPr>
          <t xml:space="preserve">Determining the cost of delivering an end product at different stages of production. Study the total life cycle of a product/process to determine how much revenue and production cost will be incurred at every stage in order to make strategic decisions. </t>
        </r>
      </text>
    </comment>
    <comment ref="C1020" authorId="0" shapeId="0" xr:uid="{00000000-0006-0000-0000-000076030000}">
      <text>
        <r>
          <rPr>
            <sz val="9"/>
            <color indexed="81"/>
            <rFont val="Tahoma"/>
            <family val="2"/>
          </rPr>
          <t xml:space="preserve">Creating the best fit between a product and the end user. Maximize the customer base by providing different products in the market. </t>
        </r>
      </text>
    </comment>
    <comment ref="C1021" authorId="0" shapeId="0" xr:uid="{00000000-0006-0000-0000-000077030000}">
      <text>
        <r>
          <rPr>
            <sz val="9"/>
            <color indexed="81"/>
            <rFont val="Tahoma"/>
            <family val="2"/>
          </rPr>
          <t>Observing the behavior of a new set of customers for different products. Prepare strategies to improve sales and profits.</t>
        </r>
      </text>
    </comment>
    <comment ref="C1022" authorId="0" shapeId="0" xr:uid="{00000000-0006-0000-0000-000078030000}">
      <text>
        <r>
          <rPr>
            <sz val="9"/>
            <color indexed="81"/>
            <rFont val="Tahoma"/>
            <family val="2"/>
          </rPr>
          <t>Evaluating performance based on different sets of activities created by management to measure performance.</t>
        </r>
      </text>
    </comment>
    <comment ref="C1023" authorId="0" shapeId="0" xr:uid="{00000000-0006-0000-0000-000079030000}">
      <text>
        <r>
          <rPr>
            <sz val="9"/>
            <color indexed="81"/>
            <rFont val="Tahoma"/>
            <family val="2"/>
          </rPr>
          <t>Conducting activities to improve cost distribution regularly. Follow or adopt different ways of reducing costs.</t>
        </r>
      </text>
    </comment>
    <comment ref="C1024" authorId="0" shapeId="0" xr:uid="{00000000-0006-0000-0000-00007A030000}">
      <text>
        <r>
          <rPr>
            <sz val="9"/>
            <color indexed="81"/>
            <rFont val="Tahoma"/>
            <family val="2"/>
          </rPr>
          <t>Comparing revenue targets to reality. Review all transactions and entries passed in final accounts in a year in order to examine profits.</t>
        </r>
      </text>
    </comment>
    <comment ref="C1025" authorId="0" shapeId="0" xr:uid="{00000000-0006-0000-0000-00007B030000}">
      <text>
        <r>
          <rPr>
            <sz val="9"/>
            <color indexed="81"/>
            <rFont val="Tahoma"/>
            <family val="2"/>
          </rPr>
          <t xml:space="preserve">Evaluating and processing requests for advances. Evaluate credit requests by customers requiring loans to buy products/services. </t>
        </r>
      </text>
    </comment>
    <comment ref="C1026" authorId="0" shapeId="0" xr:uid="{00000000-0006-0000-0000-00007C030000}">
      <text>
        <r>
          <rPr>
            <sz val="9"/>
            <color indexed="81"/>
            <rFont val="Tahoma"/>
            <family val="2"/>
          </rPr>
          <t>Creating guidelines for providing advances. Set up credit standards, credit terms, and collection policies.</t>
        </r>
      </text>
    </comment>
    <comment ref="C1027" authorId="0" shapeId="0" xr:uid="{00000000-0006-0000-0000-00007D030000}">
      <text>
        <r>
          <rPr>
            <sz val="9"/>
            <color indexed="81"/>
            <rFont val="Tahoma"/>
            <family val="2"/>
          </rPr>
          <t>Checking and accepting new requests based on eligibility criteria. Analyze the status of applicants and requirements to be met for a new account.</t>
        </r>
      </text>
    </comment>
    <comment ref="C1028" authorId="0" shapeId="0" xr:uid="{00000000-0006-0000-0000-00007E030000}">
      <text>
        <r>
          <rPr>
            <sz val="9"/>
            <color indexed="81"/>
            <rFont val="Tahoma"/>
            <family val="2"/>
          </rPr>
          <t>Reviewing past credit scores to determine the if a line of credit will be extended to potential customers.  This could also include extending additional credit to existing accounts.</t>
        </r>
      </text>
    </comment>
    <comment ref="C1029" authorId="0" shapeId="0" xr:uid="{00000000-0006-0000-0000-00007F030000}">
      <text>
        <r>
          <rPr>
            <sz val="9"/>
            <color indexed="81"/>
            <rFont val="Tahoma"/>
            <family val="2"/>
          </rPr>
          <t xml:space="preserve">Planning credit score requirements based on established credit policies. </t>
        </r>
      </text>
    </comment>
    <comment ref="C1030" authorId="0" shapeId="0" xr:uid="{00000000-0006-0000-0000-000080030000}">
      <text>
        <r>
          <rPr>
            <sz val="9"/>
            <color indexed="81"/>
            <rFont val="Tahoma"/>
            <family val="2"/>
          </rPr>
          <t>Evaluating existing account holders and their past performance. Regularly review existing accounts to get the required information about the status at present.</t>
        </r>
      </text>
    </comment>
    <comment ref="C1031" authorId="0" shapeId="0" xr:uid="{00000000-0006-0000-0000-000081030000}">
      <text>
        <r>
          <rPr>
            <sz val="9"/>
            <color indexed="81"/>
            <rFont val="Tahoma"/>
            <family val="2"/>
          </rPr>
          <t>Preparing account payable reports about payments to be made according to accounting rules and principles, and providing the reports to management.</t>
        </r>
      </text>
    </comment>
    <comment ref="C1032" authorId="0" shapeId="0" xr:uid="{00000000-0006-0000-0000-000082030000}">
      <text>
        <r>
          <rPr>
            <sz val="9"/>
            <color indexed="81"/>
            <rFont val="Tahoma"/>
            <family val="2"/>
          </rPr>
          <t xml:space="preserve">Closing or restarting accounts according to changes made in credit policies. </t>
        </r>
      </text>
    </comment>
    <comment ref="C1033" authorId="0" shapeId="0" xr:uid="{00000000-0006-0000-0000-000083030000}">
      <text>
        <r>
          <rPr>
            <sz val="9"/>
            <color indexed="81"/>
            <rFont val="Tahoma"/>
            <family val="2"/>
          </rPr>
          <t>Preparing detailed reports of customer purchases. Prepare a commercial document between the seller and customer with details about transaction. Detail the quantity purchased, price of products/services, date, parties involved, unique invoice number, and tax information.</t>
        </r>
      </text>
    </comment>
    <comment ref="C1034" authorId="0" shapeId="0" xr:uid="{00000000-0006-0000-0000-000084030000}">
      <text>
        <r>
          <rPr>
            <sz val="9"/>
            <color indexed="81"/>
            <rFont val="Tahoma"/>
            <family val="2"/>
          </rPr>
          <t>Creating and updating a record of customers and the products being purchased by them in a database. This process element requires the organization to maintain a database of customers and their purchases. Such a master-file can be used to ensure customer touch point, enhance customer satisfaction, explore cross selling opportunities, and identify future trends. This database will include several particulars about the personal details of the organization's customers and a tracking of the products being sold.</t>
        </r>
      </text>
    </comment>
    <comment ref="C1035" authorId="0" shapeId="0" xr:uid="{00000000-0006-0000-0000-000085030000}">
      <text>
        <r>
          <rPr>
            <sz val="9"/>
            <color indexed="81"/>
            <rFont val="Tahoma"/>
            <family val="2"/>
          </rPr>
          <t>Preparing detailed reports about products purchased by customers. Record and generate a detail account of transactions made by customers fat a particular time and location. Include all details about products such as price, quantity, and name.</t>
        </r>
      </text>
    </comment>
    <comment ref="C1036" authorId="0" shapeId="0" xr:uid="{00000000-0006-0000-0000-000086030000}">
      <text>
        <r>
          <rPr>
            <sz val="9"/>
            <color indexed="81"/>
            <rFont val="Tahoma"/>
            <family val="2"/>
          </rPr>
          <t>Providing information to customers about purchases made by them. Communicate the details of purchases. Provide customers with a copy of details for their reference.</t>
        </r>
      </text>
    </comment>
    <comment ref="C1037" authorId="0" shapeId="0" xr:uid="{00000000-0006-0000-0000-000087030000}">
      <text>
        <r>
          <rPr>
            <sz val="9"/>
            <color indexed="81"/>
            <rFont val="Tahoma"/>
            <family val="2"/>
          </rPr>
          <t xml:space="preserve">Registering transactions and their scheduled payments. </t>
        </r>
      </text>
    </comment>
    <comment ref="C1038" authorId="0" shapeId="0" xr:uid="{00000000-0006-0000-0000-000088030000}">
      <text>
        <r>
          <rPr>
            <sz val="9"/>
            <color indexed="81"/>
            <rFont val="Tahoma"/>
            <family val="2"/>
          </rPr>
          <t xml:space="preserve">Checking and solving billing queries raised by customers. </t>
        </r>
      </text>
    </comment>
    <comment ref="C1039" authorId="0" shapeId="0" xr:uid="{00000000-0006-0000-0000-000089030000}">
      <text>
        <r>
          <rPr>
            <sz val="9"/>
            <color indexed="81"/>
            <rFont val="Tahoma"/>
            <family val="2"/>
          </rPr>
          <t>Processing payments due from customers. This includes all processing of funds received, whether by check or electronically. This does not include the generation of invoices.</t>
        </r>
      </text>
    </comment>
    <comment ref="C1040" authorId="0" shapeId="0" xr:uid="{00000000-0006-0000-0000-00008A030000}">
      <text>
        <r>
          <rPr>
            <sz val="9"/>
            <color indexed="81"/>
            <rFont val="Tahoma"/>
            <family val="2"/>
          </rPr>
          <t>Creating rules and regulations to be followed in case of credit sales to customers. Create rules and procedures to follow at the time of sale (e.g., the allowable number of installments).</t>
        </r>
      </text>
    </comment>
    <comment ref="C1041" authorId="0" shapeId="0" xr:uid="{00000000-0006-0000-0000-00008B030000}">
      <text>
        <r>
          <rPr>
            <sz val="9"/>
            <color indexed="81"/>
            <rFont val="Tahoma"/>
            <family val="2"/>
          </rPr>
          <t>Collecting cash from customers. Deposit it into bank account. Make entries into the books of accounts.</t>
        </r>
      </text>
    </comment>
    <comment ref="C1042" authorId="0" shapeId="0" xr:uid="{00000000-0006-0000-0000-00008C030000}">
      <text>
        <r>
          <rPr>
            <sz val="9"/>
            <color indexed="81"/>
            <rFont val="Tahoma"/>
            <family val="2"/>
          </rPr>
          <t>Checking and moving funds between countries for business activities, typically through authorized remittance agents.</t>
        </r>
      </text>
    </comment>
    <comment ref="C1043" authorId="0" shapeId="0" xr:uid="{00000000-0006-0000-0000-00008D030000}">
      <text>
        <r>
          <rPr>
            <sz val="9"/>
            <color indexed="81"/>
            <rFont val="Tahoma"/>
            <family val="2"/>
          </rPr>
          <t xml:space="preserve">Preparing reports that detail balances due or what to collect from customers at a certain point in time. </t>
        </r>
      </text>
    </comment>
    <comment ref="C1044" authorId="0" shapeId="0" xr:uid="{00000000-0006-0000-0000-00008E030000}">
      <text>
        <r>
          <rPr>
            <sz val="9"/>
            <color indexed="81"/>
            <rFont val="Tahoma"/>
            <family val="2"/>
          </rPr>
          <t xml:space="preserve">Preparing the general ledger for account receivables from journals. Place all journal entries related to accounts receivables in the general ledger accounts of a business. </t>
        </r>
      </text>
    </comment>
    <comment ref="C1045" authorId="0" shapeId="0" xr:uid="{00000000-0006-0000-0000-00008F030000}">
      <text>
        <r>
          <rPr>
            <sz val="9"/>
            <color indexed="81"/>
            <rFont val="Tahoma"/>
            <family val="2"/>
          </rPr>
          <t>Posting entries to respective accounts, and preparing accounts for receivables. Manage the cash collected by the business from its debtors. Record it in the books of accounts to provide clear information about the availability of the cash.</t>
        </r>
      </text>
    </comment>
    <comment ref="C1046" authorId="0" shapeId="0" xr:uid="{00000000-0006-0000-0000-000090030000}">
      <text>
        <r>
          <rPr>
            <sz val="9"/>
            <color indexed="81"/>
            <rFont val="Tahoma"/>
            <family val="2"/>
          </rPr>
          <t xml:space="preserve">Creating a process to follow in case of a failed payment by account holders. Create rules and regulations for the account holder who has failed to make at least the minimum monthly payment by the due date. </t>
        </r>
      </text>
    </comment>
    <comment ref="C1047" authorId="0" shapeId="0" xr:uid="{00000000-0006-0000-0000-000091030000}">
      <text>
        <r>
          <rPr>
            <sz val="9"/>
            <color indexed="81"/>
            <rFont val="Tahoma"/>
            <family val="2"/>
          </rPr>
          <t xml:space="preserve">Examining balance statements of accountholders who failed to make required payments. Study or review the account details of customers' past payments when preparing negotiations policies. </t>
        </r>
      </text>
    </comment>
    <comment ref="C1048" authorId="0" shapeId="0" xr:uid="{00000000-0006-0000-0000-000092030000}">
      <text>
        <r>
          <rPr>
            <sz val="9"/>
            <color indexed="81"/>
            <rFont val="Tahoma"/>
            <family val="2"/>
          </rPr>
          <t>Determine ways for customers in default to repay debts (e.g., allowing more time or discounts).</t>
        </r>
      </text>
    </comment>
    <comment ref="C1049" authorId="0" shapeId="0" xr:uid="{00000000-0006-0000-0000-000093030000}">
      <text>
        <r>
          <rPr>
            <sz val="9"/>
            <color indexed="81"/>
            <rFont val="Tahoma"/>
            <family val="2"/>
          </rPr>
          <t>Determining rules for handling accounts. Discuss and plan with internal parties (department heads, managers, and senior management) about rules to follow in coming months.</t>
        </r>
      </text>
    </comment>
    <comment ref="C1050" authorId="0" shapeId="0" xr:uid="{00000000-0006-0000-0000-000094030000}">
      <text>
        <r>
          <rPr>
            <sz val="9"/>
            <color indexed="81"/>
            <rFont val="Tahoma"/>
            <family val="2"/>
          </rPr>
          <t xml:space="preserve">Maintaining reserves for write-offs and adjustments. Adjust or write off certain expenses and losses. </t>
        </r>
      </text>
    </comment>
    <comment ref="C1051" authorId="0" shapeId="0" xr:uid="{00000000-0006-0000-0000-000095030000}">
      <text>
        <r>
          <rPr>
            <sz val="9"/>
            <color indexed="81"/>
            <rFont val="Tahoma"/>
            <family val="2"/>
          </rPr>
          <t xml:space="preserve">Renegotiating the terms of a loan agreement in order to recoup money from a default account. </t>
        </r>
      </text>
    </comment>
    <comment ref="C1052" authorId="0" shapeId="0" xr:uid="{00000000-0006-0000-0000-000096030000}">
      <text>
        <r>
          <rPr>
            <sz val="9"/>
            <color indexed="81"/>
            <rFont val="Tahoma"/>
            <family val="2"/>
          </rPr>
          <t>Managing accounts that have not met the requirements agreed upon to pay off outstanding debts.</t>
        </r>
      </text>
    </comment>
    <comment ref="C1053" authorId="0" shapeId="0" xr:uid="{00000000-0006-0000-0000-000097030000}">
      <text>
        <r>
          <rPr>
            <sz val="9"/>
            <color indexed="81"/>
            <rFont val="Tahoma"/>
            <family val="2"/>
          </rPr>
          <t>Creating and providing funds for necessary adjustments and deductions, including all expenses that were required for the business at certain point in time.</t>
        </r>
      </text>
    </comment>
    <comment ref="C1054" authorId="0" shapeId="0" xr:uid="{00000000-0006-0000-0000-000098030000}">
      <text>
        <r>
          <rPr>
            <sz val="9"/>
            <color indexed="81"/>
            <rFont val="Tahoma"/>
            <family val="2"/>
          </rPr>
          <t>Creating guidelines to follow in case of adjustments to business processes.</t>
        </r>
      </text>
    </comment>
    <comment ref="C1055" authorId="0" shapeId="0" xr:uid="{00000000-0006-0000-0000-000099030000}">
      <text>
        <r>
          <rPr>
            <sz val="9"/>
            <color indexed="81"/>
            <rFont val="Tahoma"/>
            <family val="2"/>
          </rPr>
          <t>Checking changes made in accounts during the year. Examine the alterations made in final accounts to rectify errors/omissions.</t>
        </r>
      </text>
    </comment>
    <comment ref="C1056" authorId="0" shapeId="0" xr:uid="{00000000-0006-0000-0000-00009A030000}">
      <text>
        <r>
          <rPr>
            <sz val="9"/>
            <color indexed="81"/>
            <rFont val="Tahoma"/>
            <family val="2"/>
          </rPr>
          <t>Providing suitable offers to customers. Present different offers (e.g., discounts) available for customers or buyers.</t>
        </r>
      </text>
    </comment>
    <comment ref="C1057" authorId="0" shapeId="0" xr:uid="{00000000-0006-0000-0000-00009B030000}">
      <text>
        <r>
          <rPr>
            <sz val="9"/>
            <color indexed="81"/>
            <rFont val="Tahoma"/>
            <family val="2"/>
          </rPr>
          <t>Discussing and planning with internal parties (department heads, managers, and senior management) about rules to follow in coming months.</t>
        </r>
      </text>
    </comment>
    <comment ref="C1058" authorId="0" shapeId="0" xr:uid="{00000000-0006-0000-0000-00009C030000}">
      <text>
        <r>
          <rPr>
            <sz val="9"/>
            <color indexed="81"/>
            <rFont val="Tahoma"/>
            <family val="2"/>
          </rPr>
          <t>Creating a mechanism for consumer protection in case of a higher price charged. When a supplier sells a product at a higher price to the distributor than the price they have set with the end user, submit a chargeback to the supplier to recover the money lost in the transaction.</t>
        </r>
      </text>
    </comment>
    <comment ref="C1059" authorId="0" shapeId="0" xr:uid="{00000000-0006-0000-0000-00009D030000}">
      <text>
        <r>
          <rPr>
            <sz val="9"/>
            <color indexed="81"/>
            <rFont val="Tahoma"/>
            <family val="2"/>
          </rPr>
          <t xml:space="preserve">Recording business transactions as they occur in order to provide a balanced accounts for financial reporting. </t>
        </r>
      </text>
    </comment>
    <comment ref="C1060" authorId="0" shapeId="0" xr:uid="{00000000-0006-0000-0000-00009E030000}">
      <text>
        <r>
          <rPr>
            <sz val="9"/>
            <color indexed="81"/>
            <rFont val="Tahoma"/>
            <family val="2"/>
          </rPr>
          <t>Making statements about business activities and functions. Prepare financial statements (balance sheet, income statement, statement of cash flows, and statement of stockholders' equity) according to accounting concepts and principles.</t>
        </r>
      </text>
    </comment>
    <comment ref="C1061" authorId="0" shapeId="0" xr:uid="{00000000-0006-0000-0000-00009F030000}">
      <text>
        <r>
          <rPr>
            <sz val="9"/>
            <color indexed="81"/>
            <rFont val="Tahoma"/>
            <family val="2"/>
          </rPr>
          <t>Creating procedures to perform general accounting and reporting. Follow the rules and regulations made for a particular process in the business.</t>
        </r>
      </text>
    </comment>
    <comment ref="C1062" authorId="0" shapeId="0" xr:uid="{00000000-0006-0000-0000-0000A0030000}">
      <text>
        <r>
          <rPr>
            <sz val="9"/>
            <color indexed="81"/>
            <rFont val="Tahoma"/>
            <family val="2"/>
          </rPr>
          <t>Agreeing upon terms and conditions. Negotiate an agreement between two or more parties, the customer and service providers. Specify scope, quality, and responsibilities.</t>
        </r>
      </text>
    </comment>
    <comment ref="C1063" authorId="0" shapeId="0" xr:uid="{00000000-0006-0000-0000-0000A1030000}">
      <text>
        <r>
          <rPr>
            <sz val="9"/>
            <color indexed="81"/>
            <rFont val="Tahoma"/>
            <family val="2"/>
          </rPr>
          <t>Establishing policies and procedures to prepare financial statements, including methods, measurement systems, and procedures for providing disclosures.</t>
        </r>
      </text>
    </comment>
    <comment ref="C1065" authorId="0" shapeId="0" xr:uid="{00000000-0006-0000-0000-0000A2030000}">
      <text>
        <r>
          <rPr>
            <sz val="9"/>
            <color indexed="81"/>
            <rFont val="Tahoma"/>
            <family val="2"/>
          </rPr>
          <t>Implementing parameters for accounting. Apply set conditions for any approval process.</t>
        </r>
      </text>
    </comment>
    <comment ref="C1066" authorId="0" shapeId="0" xr:uid="{00000000-0006-0000-0000-0000A3030000}">
      <text>
        <r>
          <rPr>
            <sz val="9"/>
            <color indexed="81"/>
            <rFont val="Tahoma"/>
            <family val="2"/>
          </rPr>
          <t>Establishing processes and procedures to exercise financial control and accountability. Record, verify, and report transactions that affect revenues, expenditures, assets, and liabilities.</t>
        </r>
      </text>
    </comment>
    <comment ref="C1067" authorId="0" shapeId="0" xr:uid="{00000000-0006-0000-0000-0000A4030000}">
      <text>
        <r>
          <rPr>
            <sz val="9"/>
            <color indexed="81"/>
            <rFont val="Tahoma"/>
            <family val="2"/>
          </rPr>
          <t>Applying basic principles, concepts, and accounting practices in recording and preparing final accounts, and using accounting information in management.</t>
        </r>
      </text>
    </comment>
    <comment ref="C1068" authorId="0" shapeId="0" xr:uid="{00000000-0006-0000-0000-0000A5030000}">
      <text>
        <r>
          <rPr>
            <sz val="9"/>
            <color indexed="81"/>
            <rFont val="Tahoma"/>
            <family val="2"/>
          </rPr>
          <t>Preparing trial balance account from general ledgers. List all accounts used in the general ledger. Alter accounts according to business requirements.</t>
        </r>
      </text>
    </comment>
    <comment ref="C1069" authorId="0" shapeId="0" xr:uid="{00000000-0006-0000-0000-0000A6030000}">
      <text>
        <r>
          <rPr>
            <sz val="9"/>
            <color indexed="81"/>
            <rFont val="Tahoma"/>
            <family val="2"/>
          </rPr>
          <t>Making ledger and trial balance accounts from journal entries. This process requires the organization to record every transaction into accounts done by business. It is a base documents for preparing final accounts of company.</t>
        </r>
      </text>
    </comment>
    <comment ref="C1070" authorId="0" shapeId="0" xr:uid="{00000000-0006-0000-0000-0000A7030000}">
      <text>
        <r>
          <rPr>
            <sz val="9"/>
            <color indexed="81"/>
            <rFont val="Tahoma"/>
            <family val="2"/>
          </rPr>
          <t>Allocating funds across functions. Apportion funds in line with the budgets created. Formalize allocations in centralized internal records.</t>
        </r>
      </text>
    </comment>
    <comment ref="C1071" authorId="0" shapeId="0" xr:uid="{00000000-0006-0000-0000-0000A8030000}">
      <text>
        <r>
          <rPr>
            <sz val="9"/>
            <color indexed="81"/>
            <rFont val="Tahoma"/>
            <family val="2"/>
          </rPr>
          <t xml:space="preserve">Updating journal entries to adjust the balance of income and expenses at the end of an accounting period. </t>
        </r>
      </text>
    </comment>
    <comment ref="C1072" authorId="0" shapeId="0" xr:uid="{00000000-0006-0000-0000-0000A9030000}">
      <text>
        <r>
          <rPr>
            <sz val="9"/>
            <color indexed="81"/>
            <rFont val="Tahoma"/>
            <family val="2"/>
          </rPr>
          <t xml:space="preserve">Checking accounts separately for a parent and subsidiary company. Manage relationship between a parent company and subsidiaries. Document intercompany transactions in separate financial statements. </t>
        </r>
      </text>
    </comment>
    <comment ref="C1073" authorId="0" shapeId="0" xr:uid="{00000000-0006-0000-0000-0000AA030000}">
      <text>
        <r>
          <rPr>
            <sz val="9"/>
            <color indexed="81"/>
            <rFont val="Tahoma"/>
            <family val="2"/>
          </rPr>
          <t xml:space="preserve">Reviewing general ledger accounts for a parent and subsidiaries companies. Validate the integrity of account balances on the company's general ledger of accounts. Review and compare general ledger accounts balances with source documents to ensure that balances match. </t>
        </r>
      </text>
    </comment>
    <comment ref="C1074" authorId="0" shapeId="0" xr:uid="{00000000-0006-0000-0000-0000AB030000}">
      <text>
        <r>
          <rPr>
            <sz val="9"/>
            <color indexed="81"/>
            <rFont val="Tahoma"/>
            <family val="2"/>
          </rPr>
          <t>Aggregating different processes in the business. Eliminate discontinued processes.</t>
        </r>
      </text>
    </comment>
    <comment ref="C1075" authorId="0" shapeId="0" xr:uid="{00000000-0006-0000-0000-0000AC030000}">
      <text>
        <r>
          <rPr>
            <sz val="9"/>
            <color indexed="81"/>
            <rFont val="Tahoma"/>
            <family val="2"/>
          </rPr>
          <t>Balancing debit and credit balances of trial balance to preparing final accounts. Calculate the total debits and credits in company's accounts. Correspond the sum of all debits with the sum of all credits. Adjust entries as appropriate.</t>
        </r>
      </text>
    </comment>
    <comment ref="C1076" authorId="0" shapeId="0" xr:uid="{00000000-0006-0000-0000-0000AD030000}">
      <text>
        <r>
          <rPr>
            <sz val="9"/>
            <color indexed="81"/>
            <rFont val="Tahoma"/>
            <family val="2"/>
          </rPr>
          <t xml:space="preserve">Accounting for changes due to country-level policy changes. Record adjustments made by management in the accounts. </t>
        </r>
      </text>
    </comment>
    <comment ref="C1077" authorId="0" shapeId="0" xr:uid="{00000000-0006-0000-0000-0000AE030000}">
      <text>
        <r>
          <rPr>
            <sz val="9"/>
            <color indexed="81"/>
            <rFont val="Tahoma"/>
            <family val="2"/>
          </rPr>
          <t>Accounting for long-term and fixed assets. Record purchased, fixed assets that are not easily convertible into cash. Account for costs, useful life, resale value, depreciation, and amortization.</t>
        </r>
      </text>
    </comment>
    <comment ref="C1078" authorId="0" shapeId="0" xr:uid="{00000000-0006-0000-0000-0000AF030000}">
      <text>
        <r>
          <rPr>
            <sz val="9"/>
            <color indexed="81"/>
            <rFont val="Tahoma"/>
            <family val="2"/>
          </rPr>
          <t>Creating rules for fixed assets market valuation. Make rules and regulations for fixed assets regarding depreciation, provisions, resale, usage, etc.</t>
        </r>
      </text>
    </comment>
    <comment ref="C1079" authorId="0" shapeId="0" xr:uid="{00000000-0006-0000-0000-0000B0030000}">
      <text>
        <r>
          <rPr>
            <sz val="9"/>
            <color indexed="81"/>
            <rFont val="Tahoma"/>
            <family val="2"/>
          </rPr>
          <t>Keeping reports up-to-date regarding fixed assets. Create a fixed assets database detailing price, life cycle, depreciation rate, resale value, installation information, usage information, etc.</t>
        </r>
      </text>
    </comment>
    <comment ref="C1080" authorId="0" shapeId="0" xr:uid="{00000000-0006-0000-0000-0000B1030000}">
      <text>
        <r>
          <rPr>
            <sz val="9"/>
            <color indexed="81"/>
            <rFont val="Tahoma"/>
            <family val="2"/>
          </rPr>
          <t xml:space="preserve">Keeping a summary of sales and purchases of assets. Record any expenses made for new assets purchased and sales of any old assets during the fiscal year. </t>
        </r>
      </text>
    </comment>
    <comment ref="C1081" authorId="0" shapeId="0" xr:uid="{00000000-0006-0000-0000-0000B2030000}">
      <text>
        <r>
          <rPr>
            <sz val="9"/>
            <color indexed="81"/>
            <rFont val="Tahoma"/>
            <family val="2"/>
          </rPr>
          <t>Keeping a summary of expenses for installing and modifying assets. Record any expenses made for new assets purchased, any expenses incurred on improvements, the valuation of assets to reach current market price, and any transfer assets from one location to another during the fiscal year.</t>
        </r>
      </text>
    </comment>
    <comment ref="C1082" authorId="0" shapeId="0" xr:uid="{00000000-0006-0000-0000-0000B3030000}">
      <text>
        <r>
          <rPr>
            <sz val="9"/>
            <color indexed="81"/>
            <rFont val="Tahoma"/>
            <family val="2"/>
          </rPr>
          <t>Maintaining a record of expenses necessitated for repairs and the preservation of assets. Administer and oversee the maintenance and repair of any fixed assets. Record all related transactions.</t>
        </r>
      </text>
    </comment>
    <comment ref="C1083" authorId="0" shapeId="0" xr:uid="{00000000-0006-0000-0000-0000B4030000}">
      <text>
        <r>
          <rPr>
            <sz val="9"/>
            <color indexed="81"/>
            <rFont val="Tahoma"/>
            <family val="2"/>
          </rPr>
          <t>Carrying out accounting for depreciation over fixed assets. Compute the sums necessitated. Maintain a record of the cost value of fixed assets over their useful life in the book of accounts.</t>
        </r>
      </text>
    </comment>
    <comment ref="C1084" authorId="0" shapeId="0" xr:uid="{00000000-0006-0000-0000-0000B5030000}">
      <text>
        <r>
          <rPr>
            <sz val="9"/>
            <color indexed="81"/>
            <rFont val="Tahoma"/>
            <family val="2"/>
          </rPr>
          <t>Balancing the ledger account balance for fixed assets. Correct errors in the books of fixed assets. Provide correct information in relevant accounts.</t>
        </r>
      </text>
    </comment>
    <comment ref="C1085" authorId="0" shapeId="0" xr:uid="{00000000-0006-0000-0000-0000B6030000}">
      <text>
        <r>
          <rPr>
            <sz val="9"/>
            <color indexed="81"/>
            <rFont val="Tahoma"/>
            <family val="2"/>
          </rPr>
          <t>Checking and updating the record of all raw materials and fixed assets. Track all fixes asset. Maintain a record of all�inventory items.</t>
        </r>
      </text>
    </comment>
    <comment ref="C1086" authorId="0" shapeId="0" xr:uid="{00000000-0006-0000-0000-0000B7030000}">
      <text>
        <r>
          <rPr>
            <sz val="9"/>
            <color indexed="81"/>
            <rFont val="Tahoma"/>
            <family val="2"/>
          </rPr>
          <t>Showing market value and related expenses on fixed assets data for taxation. Provide complete information recorded in the books of fixed assets about purchase price, depreciation, installation charges, resale market value etc. for  tax and regulatory purposes.</t>
        </r>
      </text>
    </comment>
    <comment ref="C1087" authorId="0" shapeId="0" xr:uid="{00000000-0006-0000-0000-0000B8030000}">
      <text>
        <r>
          <rPr>
            <sz val="9"/>
            <color indexed="81"/>
            <rFont val="Tahoma"/>
            <family val="2"/>
          </rPr>
          <t>Reporting on the organization's financial status to stakeholders.�Include balance sheets, income statements, cash flow statements, and statements of shareholders' equity.</t>
        </r>
      </text>
    </comment>
    <comment ref="C1088" authorId="0" shapeId="0" xr:uid="{00000000-0006-0000-0000-0000B9030000}">
      <text>
        <r>
          <rPr>
            <sz val="9"/>
            <color indexed="81"/>
            <rFont val="Tahoma"/>
            <family val="2"/>
          </rPr>
          <t>Making reports of subsidiaries units to show profits generated from them. Prepare financial statements (balance sheets, income statements, cash flow statements and statements of shareholders' equity) for a single unit of a business.</t>
        </r>
      </text>
    </comment>
    <comment ref="C1089" authorId="0" shapeId="0" xr:uid="{00000000-0006-0000-0000-0000BA030000}">
      <text>
        <r>
          <rPr>
            <sz val="9"/>
            <color indexed="81"/>
            <rFont val="Tahoma"/>
            <family val="2"/>
          </rPr>
          <t>Making final accounts for all units of company together. Prepare combined financial statements of a parent company and its subsidiaries (i.e., separate legal entities controlled by a parent company) showing assets, liabilities, equity, income, expenses, and cash flows.</t>
        </r>
      </text>
    </comment>
    <comment ref="C1090" authorId="0" shapeId="0" xr:uid="{00000000-0006-0000-0000-0000BB030000}">
      <text>
        <r>
          <rPr>
            <sz val="9"/>
            <color indexed="81"/>
            <rFont val="Tahoma"/>
            <family val="2"/>
          </rPr>
          <t>Making reports for units/subsidiaries to help management in decision making. Prepare financial statements (balance sheets, income statements, cash flow statements, and statements of shareholders' equity) for a single unit of a business. Break down profits and losses by function/unit, clients, products, and region.</t>
        </r>
      </text>
    </comment>
    <comment ref="C1091" authorId="0" shapeId="0" xr:uid="{00000000-0006-0000-0000-0000BC030000}">
      <text>
        <r>
          <rPr>
            <sz val="9"/>
            <color indexed="81"/>
            <rFont val="Tahoma"/>
            <family val="2"/>
          </rPr>
          <t>Making reports for all units to help higher management in decision making. Prepare combined financial statements of a parent company and its all subsidiaries (separate legal entities controlled by a parent company) showing assets, liabilities, equity, income, expenses and cash flows, and also going through periodic reports which shows the actual and estimated costs and their variances.</t>
        </r>
      </text>
    </comment>
    <comment ref="C1092" authorId="0" shapeId="0" xr:uid="{00000000-0006-0000-0000-0000BD030000}">
      <text>
        <r>
          <rPr>
            <sz val="9"/>
            <color indexed="81"/>
            <rFont val="Tahoma"/>
            <family val="2"/>
          </rPr>
          <t xml:space="preserve">Preparing a draft of financial statements for the board to review before they are sent to the auditor. </t>
        </r>
      </text>
    </comment>
    <comment ref="C1093" authorId="0" shapeId="0" xr:uid="{00000000-0006-0000-0000-0000BE030000}">
      <text>
        <r>
          <rPr>
            <sz val="9"/>
            <color indexed="81"/>
            <rFont val="Tahoma"/>
            <family val="2"/>
          </rPr>
          <t>Making and presenting financial reports to stakeholders. Create annual and quarterly financial statements for reporting purposes. Prepare shareholder reports with details of the profit-and-loss account, balance sheet, and past year's business activities.</t>
        </r>
      </text>
    </comment>
    <comment ref="C1094" authorId="0" shapeId="0" xr:uid="{00000000-0006-0000-0000-0000BF030000}">
      <text>
        <r>
          <rPr>
            <sz val="9"/>
            <color indexed="81"/>
            <rFont val="Tahoma"/>
            <family val="2"/>
          </rPr>
          <t>Reporting raw or summary data for final accounts following rules and regulations.</t>
        </r>
      </text>
    </comment>
    <comment ref="C1095" authorId="0" shapeId="0" xr:uid="{00000000-0006-0000-0000-0000C0030000}">
      <text>
        <r>
          <rPr>
            <sz val="9"/>
            <color indexed="81"/>
            <rFont val="Tahoma"/>
            <family val="2"/>
          </rPr>
          <t>Carrying out activities associated with legal and management consolidation. Legal consolidation can include currency conversion, balance carry forward, and consolidation of journal entries. Management consolidation can include reporting on financials on a reporting cycle basis to gauge the performance of the organization.</t>
        </r>
      </text>
    </comment>
    <comment ref="C1096" authorId="0" shapeId="0" xr:uid="{00000000-0006-0000-0000-0000C1030000}">
      <text>
        <r>
          <rPr>
            <sz val="9"/>
            <color indexed="81"/>
            <rFont val="Tahoma"/>
            <family val="2"/>
          </rPr>
          <t>Managing accounts for large funds-invested projects. Manage and account for fixed assets projects (capital projects), which required significant capital investments over many years.</t>
        </r>
      </text>
    </comment>
    <comment ref="C1097" authorId="0" shapeId="0" xr:uid="{00000000-0006-0000-0000-0000C2030000}">
      <text>
        <r>
          <rPr>
            <sz val="9"/>
            <color indexed="81"/>
            <rFont val="Tahoma"/>
            <family val="2"/>
          </rPr>
          <t>Preparing a project finance report to solicit approvals in capital projects. Prepare budgets for projects that require heavy investments. Report on project finances to solicit approvals from management.</t>
        </r>
      </text>
    </comment>
    <comment ref="C1098" authorId="0" shapeId="0" xr:uid="{00000000-0006-0000-0000-0000C3030000}">
      <text>
        <r>
          <rPr>
            <sz val="9"/>
            <color indexed="81"/>
            <rFont val="Tahoma"/>
            <family val="2"/>
          </rPr>
          <t>Creating procedures and policies to follow for investing in capital projects. Create rules and regulations regarding large investment plans, which require in-depth forecasting for expenditure and revenue.</t>
        </r>
      </text>
    </comment>
    <comment ref="C1099" authorId="0" shapeId="0" xr:uid="{00000000-0006-0000-0000-0000C4030000}">
      <text>
        <r>
          <rPr>
            <sz val="9"/>
            <color indexed="81"/>
            <rFont val="Tahoma"/>
            <family val="2"/>
          </rPr>
          <t>Creating budgets, and soliciting approvals for capital projects. Prepare budgets for projects that require heavy investments. Secure approvals from  management.</t>
        </r>
      </text>
    </comment>
    <comment ref="C1100" authorId="0" shapeId="0" xr:uid="{00000000-0006-0000-0000-0000C5030000}">
      <text>
        <r>
          <rPr>
            <sz val="9"/>
            <color indexed="81"/>
            <rFont val="Tahoma"/>
            <family val="2"/>
          </rPr>
          <t>Evaluating and supporting capital investments in projects and fixed assets. Confirm details of capital projects. Secure approvals from managements for large investments.</t>
        </r>
      </text>
    </comment>
    <comment ref="C1101" authorId="0" shapeId="0" xr:uid="{00000000-0006-0000-0000-0000C6030000}">
      <text>
        <r>
          <rPr>
            <sz val="9"/>
            <color indexed="81"/>
            <rFont val="Tahoma"/>
            <family val="2"/>
          </rPr>
          <t xml:space="preserve">Reviewing all project business cases in order to substantiate projected financial gains. Validate any project's business case. Juxtapose the benefits derived from moving a project forward against the associated costs. </t>
        </r>
      </text>
    </comment>
    <comment ref="C1102" authorId="0" shapeId="0" xr:uid="{00000000-0006-0000-0000-0000C7030000}">
      <text>
        <r>
          <rPr>
            <sz val="9"/>
            <color indexed="81"/>
            <rFont val="Tahoma"/>
            <family val="2"/>
          </rPr>
          <t>Accounting for large-scale and large-cost investments. Manage and account for ongoing activities related to capital projects, including setting up new projects, recording project transactions, monitoring and tracking spending, closing and capitalizing projects, and measuring the financial returns on completed projects.</t>
        </r>
      </text>
    </comment>
    <comment ref="C1103" authorId="0" shapeId="0" xr:uid="{00000000-0006-0000-0000-0000C8030000}">
      <text>
        <r>
          <rPr>
            <sz val="9"/>
            <color indexed="81"/>
            <rFont val="Tahoma"/>
            <family val="2"/>
          </rPr>
          <t xml:space="preserve">Giving reference codes for every project. </t>
        </r>
      </text>
    </comment>
    <comment ref="C1104" authorId="0" shapeId="0" xr:uid="{00000000-0006-0000-0000-0000C9030000}">
      <text>
        <r>
          <rPr>
            <sz val="9"/>
            <color indexed="81"/>
            <rFont val="Tahoma"/>
            <family val="2"/>
          </rPr>
          <t>Noting every transaction during a project in a common financial database. Document all transactions associated with any project. Maintain a centralized repository of all such financial data.</t>
        </r>
      </text>
    </comment>
    <comment ref="C1105" authorId="0" shapeId="0" xr:uid="{00000000-0006-0000-0000-0000CA030000}">
      <text>
        <r>
          <rPr>
            <sz val="9"/>
            <color indexed="81"/>
            <rFont val="Tahoma"/>
            <family val="2"/>
          </rPr>
          <t>Evaluating project progress and funds invested. Observe and track significant funds invested on any long-term project. Compare to budget.</t>
        </r>
      </text>
    </comment>
    <comment ref="C1106" authorId="0" shapeId="0" xr:uid="{00000000-0006-0000-0000-0000CB030000}">
      <text>
        <r>
          <rPr>
            <sz val="9"/>
            <color indexed="81"/>
            <rFont val="Tahoma"/>
            <family val="2"/>
          </rPr>
          <t xml:space="preserve">Checking for returns generated from projects for decision making. Evaluate capital projects that require heavy investments. Decide whether to proceed based on the revenues generated. </t>
        </r>
      </text>
    </comment>
    <comment ref="C1107" authorId="0" shapeId="0" xr:uid="{00000000-0006-0000-0000-0000CC030000}">
      <text>
        <r>
          <rPr>
            <sz val="9"/>
            <color indexed="81"/>
            <rFont val="Tahoma"/>
            <family val="2"/>
          </rPr>
          <t>Comparing a finished project's profitability with forecasted returns. Scrutinize revenues generated by completed projects that required heavy investments. Determine profitability.</t>
        </r>
      </text>
    </comment>
    <comment ref="C1108" authorId="0" shapeId="0" xr:uid="{00000000-0006-0000-0000-0000CD030000}">
      <text>
        <r>
          <rPr>
            <sz val="9"/>
            <color indexed="81"/>
            <rFont val="Tahoma"/>
            <family val="2"/>
          </rPr>
          <t>Handling reporting time, managing pay, and processing taxes from salaries. Pay employees. Withhold taxes. Confirm the correct funds are paid to the correct government agency.</t>
        </r>
      </text>
    </comment>
    <comment ref="C1109" authorId="0" shapeId="0" xr:uid="{00000000-0006-0000-0000-0000CE030000}">
      <text>
        <r>
          <rPr>
            <sz val="9"/>
            <color indexed="81"/>
            <rFont val="Tahoma"/>
            <family val="2"/>
          </rPr>
          <t>Recording the reporting time of employees on-site. Track working days, salary calculations, holidays taken, number of hours spend in the office, billing hours, etc.</t>
        </r>
      </text>
    </comment>
    <comment ref="C1110" authorId="0" shapeId="0" xr:uid="{00000000-0006-0000-0000-0000CF030000}">
      <text>
        <r>
          <rPr>
            <sz val="9"/>
            <color indexed="81"/>
            <rFont val="Tahoma"/>
            <family val="2"/>
          </rPr>
          <t>Developing policies and procedures for the HR function to calculate compensation.</t>
        </r>
      </text>
    </comment>
    <comment ref="C1111" authorId="0" shapeId="0" xr:uid="{00000000-0006-0000-0000-0000D0030000}">
      <text>
        <r>
          <rPr>
            <sz val="9"/>
            <color indexed="81"/>
            <rFont val="Tahoma"/>
            <family val="2"/>
          </rPr>
          <t xml:space="preserve">Tracking billing hours of each employee on daily basis. </t>
        </r>
      </text>
    </comment>
    <comment ref="C1112" authorId="0" shapeId="0" xr:uid="{00000000-0006-0000-0000-0000D1030000}">
      <text>
        <r>
          <rPr>
            <sz val="9"/>
            <color indexed="81"/>
            <rFont val="Tahoma"/>
            <family val="2"/>
          </rPr>
          <t xml:space="preserve">Tracking leaves allowed and taken by employees. </t>
        </r>
      </text>
    </comment>
    <comment ref="C1113" authorId="0" shapeId="0" xr:uid="{00000000-0006-0000-0000-0000D2030000}">
      <text>
        <r>
          <rPr>
            <sz val="9"/>
            <color indexed="81"/>
            <rFont val="Tahoma"/>
            <family val="2"/>
          </rPr>
          <t>Observing the number of hours worked by an employees on daily basis. Track the number of hours worked by an employee, as well as the number of hours worked beyond normal working hour's according to company standards.</t>
        </r>
      </text>
    </comment>
    <comment ref="C1114" authorId="0" shapeId="0" xr:uid="{00000000-0006-0000-0000-0000D3030000}">
      <text>
        <r>
          <rPr>
            <sz val="9"/>
            <color indexed="81"/>
            <rFont val="Tahoma"/>
            <family val="2"/>
          </rPr>
          <t>Monitoring the number of productive hours for employees.</t>
        </r>
      </text>
    </comment>
    <comment ref="C1115" authorId="0" shapeId="0" xr:uid="{00000000-0006-0000-0000-0000D4030000}">
      <text>
        <r>
          <rPr>
            <sz val="9"/>
            <color indexed="81"/>
            <rFont val="Tahoma"/>
            <family val="2"/>
          </rPr>
          <t>Managing the total payments made in employees payroll, including bonuses and compensation.</t>
        </r>
      </text>
    </comment>
    <comment ref="C1116" authorId="0" shapeId="0" xr:uid="{00000000-0006-0000-0000-0000D5030000}">
      <text>
        <r>
          <rPr>
            <sz val="9"/>
            <color indexed="81"/>
            <rFont val="Tahoma"/>
            <family val="2"/>
          </rPr>
          <t>Tracking the number of hours worked for the payroll system. Register the number of hours worked by an employee into the payroll system for the purpose of calculating salaries or wages.</t>
        </r>
      </text>
    </comment>
    <comment ref="C1117" authorId="0" shapeId="0" xr:uid="{00000000-0006-0000-0000-0000D6030000}">
      <text>
        <r>
          <rPr>
            <sz val="9"/>
            <color indexed="81"/>
            <rFont val="Tahoma"/>
            <family val="2"/>
          </rPr>
          <t>Tracking and oversee salary breakups of employees. This process requires the organization to manage and update information pertaining to the structure of every employee's salary. This would involve the updating any changes to the salary structures of the employees, in a central repository which can be accessed by pertinent departments.</t>
        </r>
      </text>
    </comment>
    <comment ref="C1118" authorId="0" shapeId="0" xr:uid="{00000000-0006-0000-0000-0000D7030000}">
      <text>
        <r>
          <rPr>
            <sz val="9"/>
            <color indexed="81"/>
            <rFont val="Tahoma"/>
            <family val="2"/>
          </rPr>
          <t>Processing salary deductions for tax purposes. Keep and manage the details of every employee's salary deductions based on their expenses and investments during the year.</t>
        </r>
      </text>
    </comment>
    <comment ref="C1119" authorId="0" shapeId="0" xr:uid="{00000000-0006-0000-0000-0000D8030000}">
      <text>
        <r>
          <rPr>
            <sz val="9"/>
            <color indexed="81"/>
            <rFont val="Tahoma"/>
            <family val="2"/>
          </rPr>
          <t xml:space="preserve">Tracking changes in the salary structure of employees for tax deductions. </t>
        </r>
      </text>
    </comment>
    <comment ref="C1120" authorId="0" shapeId="0" xr:uid="{00000000-0006-0000-0000-0000D9030000}">
      <text>
        <r>
          <rPr>
            <sz val="9"/>
            <color indexed="81"/>
            <rFont val="Tahoma"/>
            <family val="2"/>
          </rPr>
          <t>Processing and distributing salaries to all employees. Execute the payroll management function through the dispensation of employee salaries. Leverage a centralized database of all payroll expenses.</t>
        </r>
      </text>
    </comment>
    <comment ref="C1121" authorId="0" shapeId="0" xr:uid="{00000000-0006-0000-0000-0000DA030000}">
      <text>
        <r>
          <rPr>
            <sz val="9"/>
            <color indexed="81"/>
            <rFont val="Tahoma"/>
            <family val="2"/>
          </rPr>
          <t xml:space="preserve">Handling incorrect/omitted salary payments. </t>
        </r>
      </text>
    </comment>
    <comment ref="C1122" authorId="0" shapeId="0" xr:uid="{00000000-0006-0000-0000-0000DB030000}">
      <text>
        <r>
          <rPr>
            <sz val="9"/>
            <color indexed="81"/>
            <rFont val="Tahoma"/>
            <family val="2"/>
          </rPr>
          <t xml:space="preserve">Adjusting salary deductions for tax purposes at the end of the year. </t>
        </r>
      </text>
    </comment>
    <comment ref="C1123" authorId="0" shapeId="0" xr:uid="{00000000-0006-0000-0000-0000DC030000}">
      <text>
        <r>
          <rPr>
            <sz val="9"/>
            <color indexed="81"/>
            <rFont val="Tahoma"/>
            <family val="2"/>
          </rPr>
          <t xml:space="preserve">Addressing salary-related queries raised by employees. </t>
        </r>
      </text>
    </comment>
    <comment ref="C1124" authorId="0" shapeId="0" xr:uid="{00000000-0006-0000-0000-0000DD030000}">
      <text>
        <r>
          <rPr>
            <sz val="9"/>
            <color indexed="81"/>
            <rFont val="Tahoma"/>
            <family val="2"/>
          </rPr>
          <t>Deducting and paying taxes from employees' salaries.</t>
        </r>
      </text>
    </comment>
    <comment ref="C1127" authorId="0" shapeId="0" xr:uid="{00000000-0006-0000-0000-0000DE030000}">
      <text>
        <r>
          <rPr>
            <sz val="9"/>
            <color indexed="81"/>
            <rFont val="Tahoma"/>
            <family val="2"/>
          </rPr>
          <t>Paying tax according to appropriate deductions made from salaries. Calculate and pay the tax liabilities according to the salaries and tax regulations of employees with the help of certified chartered accountants.</t>
        </r>
      </text>
    </comment>
    <comment ref="C1128" authorId="0" shapeId="0" xr:uid="{00000000-0006-0000-0000-0000DF030000}">
      <text>
        <r>
          <rPr>
            <sz val="9"/>
            <color indexed="81"/>
            <rFont val="Tahoma"/>
            <family val="2"/>
          </rPr>
          <t>Providing tax deductions statements created by certified chartered accountants to every employee for their reference or refunds.</t>
        </r>
      </text>
    </comment>
    <comment ref="C1129" authorId="0" shapeId="0" xr:uid="{00000000-0006-0000-0000-0000E0030000}">
      <text>
        <r>
          <rPr>
            <sz val="9"/>
            <color indexed="81"/>
            <rFont val="Tahoma"/>
            <family val="2"/>
          </rPr>
          <t>Filling taxes, and highlighting different sources of income and expenditures made.</t>
        </r>
      </text>
    </comment>
    <comment ref="C1130" authorId="0" shapeId="0" xr:uid="{00000000-0006-0000-0000-0000E1030000}">
      <text>
        <r>
          <rPr>
            <sz val="9"/>
            <color indexed="81"/>
            <rFont val="Tahoma"/>
            <family val="2"/>
          </rPr>
          <t>Handling bills and reimbursements to be made. Make payments for goods or services taken or used on behalf of the organization.</t>
        </r>
      </text>
    </comment>
    <comment ref="C1131" authorId="0" shapeId="0" xr:uid="{00000000-0006-0000-0000-0000E2030000}">
      <text>
        <r>
          <rPr>
            <sz val="9"/>
            <color indexed="81"/>
            <rFont val="Tahoma"/>
            <family val="2"/>
          </rPr>
          <t>Processing payments of operating expenses and other supplier charges. This includes the development of policies and procedures around processing of accounts payable and all operations. This process is often supported by key technology enablers.</t>
        </r>
      </text>
    </comment>
    <comment ref="C1132" authorId="0" shapeId="0" xr:uid="{00000000-0006-0000-0000-0000E3030000}">
      <text>
        <r>
          <rPr>
            <sz val="9"/>
            <color indexed="81"/>
            <rFont val="Tahoma"/>
            <family val="2"/>
          </rPr>
          <t>Matching records of bills to be paid with accounts. Check accounts payable entries with vendor's account for every payment made.</t>
        </r>
      </text>
    </comment>
    <comment ref="C1133" authorId="0" shapeId="0" xr:uid="{00000000-0006-0000-0000-0000E4030000}">
      <text>
        <r>
          <rPr>
            <sz val="9"/>
            <color indexed="81"/>
            <rFont val="Tahoma"/>
            <family val="2"/>
          </rPr>
          <t>Tracking all online transactions.</t>
        </r>
      </text>
    </comment>
    <comment ref="C1134" authorId="0" shapeId="0" xr:uid="{00000000-0006-0000-0000-0000E5030000}">
      <text>
        <r>
          <rPr>
            <sz val="9"/>
            <color indexed="81"/>
            <rFont val="Tahoma"/>
            <family val="2"/>
          </rPr>
          <t xml:space="preserve">Monitoring and evaluating bills registered in accounts books. Check all invoices. Maintain records. </t>
        </r>
      </text>
    </comment>
    <comment ref="C1135" authorId="0" shapeId="0" xr:uid="{00000000-0006-0000-0000-0000E6030000}">
      <text>
        <r>
          <rPr>
            <sz val="9"/>
            <color indexed="81"/>
            <rFont val="Tahoma"/>
            <family val="2"/>
          </rPr>
          <t>Processing payments for products/services.</t>
        </r>
      </text>
    </comment>
    <comment ref="C1136" authorId="0" shapeId="0" xr:uid="{00000000-0006-0000-0000-0000E7030000}">
      <text>
        <r>
          <rPr>
            <sz val="9"/>
            <color indexed="81"/>
            <rFont val="Tahoma"/>
            <family val="2"/>
          </rPr>
          <t>Handling transactions for accruals and reversals. Record transactions in the books of accounts on an accrual basis (irrespective of the actual cash flow) and reversals basis (cancel out the adjusting entries) for balancing accounts.</t>
        </r>
      </text>
    </comment>
    <comment ref="C1137" authorId="0" shapeId="0" xr:uid="{00000000-0006-0000-0000-0000E8030000}">
      <text>
        <r>
          <rPr>
            <sz val="9"/>
            <color indexed="81"/>
            <rFont val="Tahoma"/>
            <family val="2"/>
          </rPr>
          <t>Filing tax return after deductions made by company from salary. Prepare�tax�returns, including the income tax filing for an individual or business entity from earnings.</t>
        </r>
      </text>
    </comment>
    <comment ref="C1138" authorId="0" shapeId="0" xr:uid="{00000000-0006-0000-0000-0000E9030000}">
      <text>
        <r>
          <rPr>
            <sz val="9"/>
            <color indexed="81"/>
            <rFont val="Tahoma"/>
            <family val="2"/>
          </rPr>
          <t>Resolving any atypical or inconsistent situation concerning payments to be made by the organization. Address any exceptional case of accounts payable on an ad hoc basis, by seeking counsel or carrying out any necessary research.</t>
        </r>
      </text>
    </comment>
    <comment ref="C1139" authorId="0" shapeId="0" xr:uid="{00000000-0006-0000-0000-0000EA030000}">
      <text>
        <r>
          <rPr>
            <sz val="9"/>
            <color indexed="81"/>
            <rFont val="Tahoma"/>
            <family val="2"/>
          </rPr>
          <t>Making payments for products/services on due dates (payment cycle) decided by parties involved.</t>
        </r>
      </text>
    </comment>
    <comment ref="C1140" authorId="0" shapeId="0" xr:uid="{00000000-0006-0000-0000-0000EB030000}">
      <text>
        <r>
          <rPr>
            <sz val="9"/>
            <color indexed="81"/>
            <rFont val="Tahoma"/>
            <family val="2"/>
          </rPr>
          <t>Clarifying or address queries relating to the particulars of AP such as date, discounts, amount, and installments. Coordinate with concerned parties about the fulfillment of bills payable.</t>
        </r>
      </text>
    </comment>
    <comment ref="C1141" authorId="0" shapeId="0" xr:uid="{00000000-0006-0000-0000-0000EC030000}">
      <text>
        <r>
          <rPr>
            <sz val="9"/>
            <color indexed="81"/>
            <rFont val="Tahoma"/>
            <family val="2"/>
          </rPr>
          <t xml:space="preserve">Keeping bills of every transaction for future reference. </t>
        </r>
      </text>
    </comment>
    <comment ref="C1142" authorId="0" shapeId="0" xr:uid="{00000000-0006-0000-0000-0000ED030000}">
      <text>
        <r>
          <rPr>
            <sz val="9"/>
            <color indexed="81"/>
            <rFont val="Tahoma"/>
            <family val="2"/>
          </rPr>
          <t xml:space="preserve">Rectifying for alterations occurred in accounts while recording. </t>
        </r>
      </text>
    </comment>
    <comment ref="C1143" authorId="0" shapeId="0" xr:uid="{00000000-0006-0000-0000-0000EE030000}">
      <text>
        <r>
          <rPr>
            <sz val="9"/>
            <color indexed="81"/>
            <rFont val="Tahoma"/>
            <family val="2"/>
          </rPr>
          <t xml:space="preserve">Processing reimbursements to employees for the expenses incurred during the course of business. Approve and process advancements and reimbursements for employee expenses on the organization's behalf. Capture and report relevant tax data and manage personal accounts. </t>
        </r>
      </text>
    </comment>
    <comment ref="C1144" authorId="0" shapeId="0" xr:uid="{00000000-0006-0000-0000-0000EF030000}">
      <text>
        <r>
          <rPr>
            <sz val="9"/>
            <color indexed="81"/>
            <rFont val="Tahoma"/>
            <family val="2"/>
          </rPr>
          <t xml:space="preserve">Explaining policies and procedures related to reimbursements requests by employees. Set policies regarding reimbursement process and amount limits etc. Inform employees. </t>
        </r>
      </text>
    </comment>
    <comment ref="C1145" authorId="0" shapeId="0" xr:uid="{00000000-0006-0000-0000-0000F0030000}">
      <text>
        <r>
          <rPr>
            <sz val="9"/>
            <color indexed="81"/>
            <rFont val="Tahoma"/>
            <family val="2"/>
          </rPr>
          <t>Collecting and reporting all pertinent information regarding the taxes paid by the organization's employees.</t>
        </r>
      </text>
    </comment>
    <comment ref="C1146" authorId="0" shapeId="0" xr:uid="{00000000-0006-0000-0000-0000F1030000}">
      <text>
        <r>
          <rPr>
            <sz val="9"/>
            <color indexed="81"/>
            <rFont val="Tahoma"/>
            <family val="2"/>
          </rPr>
          <t xml:space="preserve">Permitting expense reimbursement requests from employees. </t>
        </r>
      </text>
    </comment>
    <comment ref="C1147" authorId="0" shapeId="0" xr:uid="{00000000-0006-0000-0000-0000F2030000}">
      <text>
        <r>
          <rPr>
            <sz val="9"/>
            <color indexed="81"/>
            <rFont val="Tahoma"/>
            <family val="2"/>
          </rPr>
          <t>Paying for expense reimbursement requests from employees. (Follow Approve reimbursements and advances [10882] according to policies and conditions.)</t>
        </r>
      </text>
    </comment>
    <comment ref="C1148" authorId="0" shapeId="0" xr:uid="{00000000-0006-0000-0000-0000F3030000}">
      <text>
        <r>
          <rPr>
            <sz val="9"/>
            <color indexed="81"/>
            <rFont val="Tahoma"/>
            <family val="2"/>
          </rPr>
          <t xml:space="preserve">Maintaining accounts of individuals who are connected with business. </t>
        </r>
      </text>
    </comment>
    <comment ref="C1149" authorId="0" shapeId="0" xr:uid="{00000000-0006-0000-0000-0000F4030000}">
      <text>
        <r>
          <rPr>
            <sz val="9"/>
            <color indexed="81"/>
            <rFont val="Tahoma"/>
            <family val="2"/>
          </rPr>
          <t>Managing business's investments in trading in bonds, currencies, financial derivatives, etc. Manage the financial assets and holdings of the organization. Optimize the organization's liquidity. Invest excess cash. Reduce financial risks.</t>
        </r>
      </text>
    </comment>
    <comment ref="C1150" authorId="0" shapeId="0" xr:uid="{00000000-0006-0000-0000-0000F5030000}">
      <text>
        <r>
          <rPr>
            <sz val="9"/>
            <color indexed="81"/>
            <rFont val="Tahoma"/>
            <family val="2"/>
          </rPr>
          <t>Managing rules and regulations for investments in trading in bonds, currencies, financial derivatives, etc. Establish policies and procedures for investments made. Optimize liquidity in treasury operations.</t>
        </r>
      </text>
    </comment>
    <comment ref="C1151" authorId="0" shapeId="0" xr:uid="{00000000-0006-0000-0000-0000F6030000}">
      <text>
        <r>
          <rPr>
            <sz val="9"/>
            <color indexed="81"/>
            <rFont val="Tahoma"/>
            <family val="2"/>
          </rPr>
          <t>Selecting opportunities and the authoritative body for investments in trading in bonds, currencies, financial derivatives, etc.</t>
        </r>
      </text>
    </comment>
    <comment ref="C1152" authorId="0" shapeId="0" xr:uid="{00000000-0006-0000-0000-0000F7030000}">
      <text>
        <r>
          <rPr>
            <sz val="9"/>
            <color indexed="81"/>
            <rFont val="Tahoma"/>
            <family val="2"/>
          </rPr>
          <t xml:space="preserve">Creating and providing investment regulations for the organization. Establish policies and procedures for investments to optimize liquidity in treasury operations. Create a written copy of it. </t>
        </r>
      </text>
    </comment>
    <comment ref="C1153" authorId="0" shapeId="0" xr:uid="{00000000-0006-0000-0000-0000F8030000}">
      <text>
        <r>
          <rPr>
            <sz val="9"/>
            <color indexed="81"/>
            <rFont val="Tahoma"/>
            <family val="2"/>
          </rPr>
          <t>Making processes for investing. Create steps for investments in bonds, currencies, and financial derivatives in order to optimize company's liquidity, invest excess cash, and reduce its financial risks.</t>
        </r>
      </text>
    </comment>
    <comment ref="C1154" authorId="0" shapeId="0" xr:uid="{00000000-0006-0000-0000-0000F9030000}">
      <text>
        <r>
          <rPr>
            <sz val="9"/>
            <color indexed="81"/>
            <rFont val="Tahoma"/>
            <family val="2"/>
          </rPr>
          <t>Checking treasury processes in order to optimize company's liquidity, invest excess cash, and reduce its financial risks.</t>
        </r>
      </text>
    </comment>
    <comment ref="C1155" authorId="0" shapeId="0" xr:uid="{00000000-0006-0000-0000-0000FA030000}">
      <text>
        <r>
          <rPr>
            <sz val="9"/>
            <color indexed="81"/>
            <rFont val="Tahoma"/>
            <family val="2"/>
          </rPr>
          <t xml:space="preserve">Auditing the treasury function. </t>
        </r>
      </text>
    </comment>
    <comment ref="C1156" authorId="0" shapeId="0" xr:uid="{00000000-0006-0000-0000-0000FB030000}">
      <text>
        <r>
          <rPr>
            <sz val="9"/>
            <color indexed="81"/>
            <rFont val="Tahoma"/>
            <family val="2"/>
          </rPr>
          <t xml:space="preserve">Reassessing all treasury procedures based on audit findings. </t>
        </r>
      </text>
    </comment>
    <comment ref="C1157" authorId="0" shapeId="0" xr:uid="{00000000-0006-0000-0000-0000FC030000}">
      <text>
        <r>
          <rPr>
            <sz val="9"/>
            <color indexed="81"/>
            <rFont val="Tahoma"/>
            <family val="2"/>
          </rPr>
          <t>Creating and managing the internal control systems for investments in bonds, currencies, and financial derivatives to verify procedures.</t>
        </r>
      </text>
    </comment>
    <comment ref="C1158" authorId="0" shapeId="0" xr:uid="{00000000-0006-0000-0000-0000FD030000}">
      <text>
        <r>
          <rPr>
            <sz val="9"/>
            <color indexed="81"/>
            <rFont val="Tahoma"/>
            <family val="2"/>
          </rPr>
          <t>Describing the need of system security requirements for controlling access, reliability of information, accountability, and availability of information in the organization.</t>
        </r>
      </text>
    </comment>
    <comment ref="C1159" authorId="0" shapeId="0" xr:uid="{00000000-0006-0000-0000-0000FE030000}">
      <text>
        <r>
          <rPr>
            <sz val="9"/>
            <color indexed="81"/>
            <rFont val="Tahoma"/>
            <family val="2"/>
          </rPr>
          <t>Taking care of all cash-related activities in the business. Manage and reconcile cash positions. Manage cash equivalents. Process and oversee electronic fund transfers. Develop cash flow forecasts. Manage cash flows. Produce cash management accounting transactions and reports. Manage and oversee banking relationships. Analyze, negotiate, resolve, and confirm bank fees.</t>
        </r>
      </text>
    </comment>
    <comment ref="C1160" authorId="0" shapeId="0" xr:uid="{00000000-0006-0000-0000-0000FF030000}">
      <text>
        <r>
          <rPr>
            <sz val="9"/>
            <color indexed="81"/>
            <rFont val="Tahoma"/>
            <family val="2"/>
          </rPr>
          <t xml:space="preserve">Correcting cash differences in the books of accounts. Make optimum utilization of funds available in the business. Check for differences to rectify. </t>
        </r>
      </text>
    </comment>
    <comment ref="C1161" authorId="0" shapeId="0" xr:uid="{00000000-0006-0000-0000-000000040000}">
      <text>
        <r>
          <rPr>
            <sz val="9"/>
            <color indexed="81"/>
            <rFont val="Tahoma"/>
            <family val="2"/>
          </rPr>
          <t>Taking care of all cash-related activities in the business. Utilize short-term assets that can be easily convertible into�cash, such as marketable securities, commercial paper and short-term government bonds, and treasury bills.</t>
        </r>
      </text>
    </comment>
    <comment ref="C1162" authorId="0" shapeId="0" xr:uid="{00000000-0006-0000-0000-000001040000}">
      <text>
        <r>
          <rPr>
            <sz val="9"/>
            <color indexed="81"/>
            <rFont val="Tahoma"/>
            <family val="2"/>
          </rPr>
          <t>Supervising all online transactions.</t>
        </r>
      </text>
    </comment>
    <comment ref="C1163" authorId="0" shapeId="0" xr:uid="{00000000-0006-0000-0000-000002040000}">
      <text>
        <r>
          <rPr>
            <sz val="9"/>
            <color indexed="81"/>
            <rFont val="Tahoma"/>
            <family val="2"/>
          </rPr>
          <t xml:space="preserve">Preparing forecasts for the cash generated or used by the organization. </t>
        </r>
      </text>
    </comment>
    <comment ref="C1164" authorId="0" shapeId="0" xr:uid="{00000000-0006-0000-0000-000003040000}">
      <text>
        <r>
          <rPr>
            <sz val="9"/>
            <color indexed="81"/>
            <rFont val="Tahoma"/>
            <family val="2"/>
          </rPr>
          <t>Delaying the outflow of funds as long as possible, but encourage the inflow of as fast as possible.</t>
        </r>
      </text>
    </comment>
    <comment ref="C1165" authorId="0" shapeId="0" xr:uid="{00000000-0006-0000-0000-000004040000}">
      <text>
        <r>
          <rPr>
            <sz val="9"/>
            <color indexed="81"/>
            <rFont val="Tahoma"/>
            <family val="2"/>
          </rPr>
          <t xml:space="preserve">Presenting reports on all cash-related activities. Collect and manage short-term investing activities. Prepare reports of all transactions done. </t>
        </r>
      </text>
    </comment>
    <comment ref="C1166" authorId="0" shapeId="0" xr:uid="{00000000-0006-0000-0000-000005040000}">
      <text>
        <r>
          <rPr>
            <sz val="9"/>
            <color indexed="81"/>
            <rFont val="Tahoma"/>
            <family val="2"/>
          </rPr>
          <t>Maintaining and directing the course of relationships with banking partners.</t>
        </r>
      </text>
    </comment>
    <comment ref="C1167" authorId="0" shapeId="0" xr:uid="{00000000-0006-0000-0000-000006040000}">
      <text>
        <r>
          <rPr>
            <sz val="9"/>
            <color indexed="81"/>
            <rFont val="Tahoma"/>
            <family val="2"/>
          </rPr>
          <t>Studying and finalizing bank fees for services provided by banks. Negotiate and finalize nominal fees that bank charges for various services, such as requesting a deposit slip or counter check or certifying papers.</t>
        </r>
      </text>
    </comment>
    <comment ref="C1168" authorId="0" shapeId="0" xr:uid="{00000000-0006-0000-0000-000007040000}">
      <text>
        <r>
          <rPr>
            <sz val="9"/>
            <color indexed="81"/>
            <rFont val="Tahoma"/>
            <family val="2"/>
          </rPr>
          <t xml:space="preserve">Managing financial services provided by an in-house bank structure in the corporation that is operating like a commercial bank. </t>
        </r>
      </text>
    </comment>
    <comment ref="C1169" authorId="0" shapeId="0" xr:uid="{00000000-0006-0000-0000-000008040000}">
      <text>
        <r>
          <rPr>
            <sz val="9"/>
            <color indexed="81"/>
            <rFont val="Tahoma"/>
            <family val="2"/>
          </rPr>
          <t xml:space="preserve">Maintaining subsidiaries' company accounts opened with bank inside the corporation. Manage different financial services provided by in-house bank structure for parent companies' subsidiaries or branches. </t>
        </r>
      </text>
    </comment>
    <comment ref="C1170" authorId="0" shapeId="0" xr:uid="{00000000-0006-0000-0000-000009040000}">
      <text>
        <r>
          <rPr>
            <sz val="9"/>
            <color indexed="81"/>
            <rFont val="Tahoma"/>
            <family val="2"/>
          </rPr>
          <t xml:space="preserve">Arranging loans for subsidiaries from in-house banks. </t>
        </r>
      </text>
    </comment>
    <comment ref="C1171" authorId="0" shapeId="0" xr:uid="{00000000-0006-0000-0000-00000A040000}">
      <text>
        <r>
          <rPr>
            <sz val="9"/>
            <color indexed="81"/>
            <rFont val="Tahoma"/>
            <family val="2"/>
          </rPr>
          <t xml:space="preserve">Handling payments made for subsidiaries by parent company. </t>
        </r>
      </text>
    </comment>
    <comment ref="C1172" authorId="0" shapeId="0" xr:uid="{00000000-0006-0000-0000-00000B040000}">
      <text>
        <r>
          <rPr>
            <sz val="9"/>
            <color indexed="81"/>
            <rFont val="Tahoma"/>
            <family val="2"/>
          </rPr>
          <t>Handling payments received by parent company for subsidiaries.</t>
        </r>
      </text>
    </comment>
    <comment ref="C1173" authorId="0" shapeId="0" xr:uid="{00000000-0006-0000-0000-00000C040000}">
      <text>
        <r>
          <rPr>
            <sz val="9"/>
            <color indexed="81"/>
            <rFont val="Tahoma"/>
            <family val="2"/>
          </rPr>
          <t>Taking care of all business outflows and recording as whole. Manage making all payments for the organization and its units or subsidiaries. Track in books of accounts of parent company.</t>
        </r>
      </text>
    </comment>
    <comment ref="C1174" authorId="0" shapeId="0" xr:uid="{00000000-0006-0000-0000-00000D040000}">
      <text>
        <r>
          <rPr>
            <sz val="9"/>
            <color indexed="81"/>
            <rFont val="Tahoma"/>
            <family val="2"/>
          </rPr>
          <t>Computing all expenses paid to and receivables collected over the organization's banking activity. Calculate all charges and receivables, towards interest, fees, and any other payments over its own bank accounts. Record transactions in the books of accounts.</t>
        </r>
      </text>
    </comment>
    <comment ref="C1175" authorId="0" shapeId="0" xr:uid="{00000000-0006-0000-0000-00000E040000}">
      <text>
        <r>
          <rPr>
            <sz val="9"/>
            <color indexed="81"/>
            <rFont val="Tahoma"/>
            <family val="2"/>
          </rPr>
          <t>Facilitating account statements for all in-house banking activity.</t>
        </r>
      </text>
    </comment>
    <comment ref="C1176" authorId="0" shapeId="0" xr:uid="{00000000-0006-0000-0000-00000F040000}">
      <text>
        <r>
          <rPr>
            <sz val="9"/>
            <color indexed="81"/>
            <rFont val="Tahoma"/>
            <family val="2"/>
          </rPr>
          <t>Taking care of the organization's financial position. Manage its loans or debts from different sources and investments. Leverage the most profitable options to balance the financial position in the market.</t>
        </r>
      </text>
    </comment>
    <comment ref="C1178" authorId="0" shapeId="0" xr:uid="{00000000-0006-0000-0000-000010040000}">
      <text>
        <r>
          <rPr>
            <sz val="9"/>
            <color indexed="81"/>
            <rFont val="Tahoma"/>
            <family val="2"/>
          </rPr>
          <t xml:space="preserve">Maintaining smooth relations with financial investment banks that help availing loans and services. </t>
        </r>
      </text>
    </comment>
    <comment ref="C1179" authorId="0" shapeId="0" xr:uid="{00000000-0006-0000-0000-000011040000}">
      <text>
        <r>
          <rPr>
            <sz val="9"/>
            <color indexed="81"/>
            <rFont val="Tahoma"/>
            <family val="2"/>
          </rPr>
          <t xml:space="preserve">Managing and maintaining enough liquidity in form of cash and cash equivalents in the business to meet urgent and timely requirements </t>
        </r>
      </text>
    </comment>
    <comment ref="C1180" authorId="0" shapeId="0" xr:uid="{00000000-0006-0000-0000-000012040000}">
      <text>
        <r>
          <rPr>
            <sz val="9"/>
            <color indexed="81"/>
            <rFont val="Tahoma"/>
            <family val="2"/>
          </rPr>
          <t>Managing the exposure incurred by the issuer for providing credit to the borrower.</t>
        </r>
      </text>
    </comment>
    <comment ref="C1181" authorId="0" shapeId="0" xr:uid="{00000000-0006-0000-0000-000013040000}">
      <text>
        <r>
          <rPr>
            <sz val="9"/>
            <color indexed="81"/>
            <rFont val="Tahoma"/>
            <family val="2"/>
          </rPr>
          <t>Tracking loans taken and money invested in different options. Arrange and supervise loans from banks and individuals and investments in different available and profitable options.</t>
        </r>
      </text>
    </comment>
    <comment ref="C1182" authorId="0" shapeId="0" xr:uid="{00000000-0006-0000-0000-000014040000}">
      <text>
        <r>
          <rPr>
            <sz val="9"/>
            <color indexed="81"/>
            <rFont val="Tahoma"/>
            <family val="2"/>
          </rPr>
          <t xml:space="preserve">Arranging and supervising foreign exchange rate changes to avoid loss on foreign-currency transactions. </t>
        </r>
      </text>
    </comment>
    <comment ref="C1183" authorId="0" shapeId="0" xr:uid="{00000000-0006-0000-0000-000015040000}">
      <text>
        <r>
          <rPr>
            <sz val="9"/>
            <color indexed="81"/>
            <rFont val="Tahoma"/>
            <family val="2"/>
          </rPr>
          <t>Creating transactions report of loans and investments. Prepare and maintain records of loans and investment transactions.</t>
        </r>
      </text>
    </comment>
    <comment ref="C1184" authorId="0" shapeId="0" xr:uid="{00000000-0006-0000-0000-000016040000}">
      <text>
        <r>
          <rPr>
            <sz val="9"/>
            <color indexed="81"/>
            <rFont val="Tahoma"/>
            <family val="2"/>
          </rPr>
          <t xml:space="preserve">Supervising the interest paid or received by the organization. Arrange and supervise interest rate swap transactions to manage exposure to fluctuations in interest rates. Or attain a marginally lower rate of interest than could be gained through a swap. </t>
        </r>
      </text>
    </comment>
    <comment ref="C1185" authorId="0" shapeId="0" xr:uid="{00000000-0006-0000-0000-000017040000}">
      <text>
        <r>
          <rPr>
            <sz val="9"/>
            <color indexed="81"/>
            <rFont val="Tahoma"/>
            <family val="2"/>
          </rPr>
          <t>Performing transactions that limit investment risk with the help of derivatives, such as options and futures contracts. Manage interest rates, foreign exchange, and exposure risks. Develop and execute hedging transactions. Evaluate and refine hedging positions. Produce hedge accounting transactions and reports. Monitor credit.</t>
        </r>
      </text>
    </comment>
    <comment ref="C1186" authorId="0" shapeId="0" xr:uid="{00000000-0006-0000-0000-000018040000}">
      <text>
        <r>
          <rPr>
            <sz val="9"/>
            <color indexed="81"/>
            <rFont val="Tahoma"/>
            <family val="2"/>
          </rPr>
          <t xml:space="preserve">Taking an investment position to offset exposure to certain risks. This may include purchasing opposite of the organization's position in the marketplace, using derivatives transactions, or futures contracts. </t>
        </r>
      </text>
    </comment>
    <comment ref="C1187" authorId="0" shapeId="0" xr:uid="{00000000-0006-0000-0000-000019040000}">
      <text>
        <r>
          <rPr>
            <sz val="9"/>
            <color indexed="81"/>
            <rFont val="Tahoma"/>
            <family val="2"/>
          </rPr>
          <t xml:space="preserve">Handling risks arising from changes in the interest rate. </t>
        </r>
      </text>
    </comment>
    <comment ref="C1192" authorId="0" shapeId="0" xr:uid="{00000000-0006-0000-0000-00001A040000}">
      <text>
        <r>
          <rPr>
            <sz val="9"/>
            <color indexed="81"/>
            <rFont val="Tahoma"/>
            <family val="2"/>
          </rPr>
          <t xml:space="preserve">Taking care of foreign-exchange risks. </t>
        </r>
      </text>
    </comment>
    <comment ref="C1196" authorId="0" shapeId="0" xr:uid="{00000000-0006-0000-0000-00001B040000}">
      <text>
        <r>
          <rPr>
            <sz val="9"/>
            <color indexed="81"/>
            <rFont val="Tahoma"/>
            <family val="2"/>
          </rPr>
          <t>Executing all aspects for foreign exchange trade within foreign exchange market.  This includes buying, selling, and exchanging currencies at the current or expressed price point.</t>
        </r>
      </text>
    </comment>
    <comment ref="C1197" authorId="0" shapeId="0" xr:uid="{00000000-0006-0000-0000-00001C040000}">
      <text>
        <r>
          <rPr>
            <sz val="9"/>
            <color indexed="81"/>
            <rFont val="Tahoma"/>
            <family val="2"/>
          </rPr>
          <t>Overseeing the foreign exchange balance sheet with an eye towards potential risk. Risks include changes in conversion rates between the time the transaction occurred and when it is completed, or when transactions are made in a denomination other than that of the organization's base currency.</t>
        </r>
      </text>
    </comment>
    <comment ref="C1198" authorId="0" shapeId="0" xr:uid="{00000000-0006-0000-0000-00001D040000}">
      <text>
        <r>
          <rPr>
            <sz val="9"/>
            <color indexed="81"/>
            <rFont val="Tahoma"/>
            <family val="2"/>
          </rPr>
          <t>Taking care of exposure risks. Maintain financial investments in particular investments or a portfolios that  could be risky for the organization.</t>
        </r>
      </text>
    </comment>
    <comment ref="C1203" authorId="0" shapeId="0" xr:uid="{00000000-0006-0000-0000-00001E040000}">
      <text>
        <r>
          <rPr>
            <sz val="9"/>
            <color indexed="81"/>
            <rFont val="Tahoma"/>
            <family val="2"/>
          </rPr>
          <t>Implementing hedging strategy in attempt to alleviate risk.  This will include all options, depravities, and futures contracts agreed upon in Develop risk management/hedging strategy [12974].</t>
        </r>
      </text>
    </comment>
    <comment ref="C1205" authorId="0" shapeId="0" xr:uid="{00000000-0006-0000-0000-00001F040000}">
      <text>
        <r>
          <rPr>
            <sz val="9"/>
            <color indexed="81"/>
            <rFont val="Tahoma"/>
            <family val="2"/>
          </rPr>
          <t xml:space="preserve">Determining which hedge options to execute. </t>
        </r>
      </text>
    </comment>
    <comment ref="C1206" authorId="0" shapeId="0" xr:uid="{00000000-0006-0000-0000-000020040000}">
      <text>
        <r>
          <rPr>
            <sz val="9"/>
            <color indexed="81"/>
            <rFont val="Tahoma"/>
            <family val="2"/>
          </rPr>
          <t xml:space="preserve">Closing out a position or cashing in derivatives early.  </t>
        </r>
      </text>
    </comment>
    <comment ref="C1207" authorId="0" shapeId="0" xr:uid="{00000000-0006-0000-0000-000021040000}">
      <text>
        <r>
          <rPr>
            <sz val="9"/>
            <color indexed="81"/>
            <rFont val="Tahoma"/>
            <family val="2"/>
          </rPr>
          <t>Examining options in the market for hedging investments. Select an option.</t>
        </r>
      </text>
    </comment>
    <comment ref="C1208" authorId="0" shapeId="0" xr:uid="{00000000-0006-0000-0000-000022040000}">
      <text>
        <r>
          <rPr>
            <sz val="9"/>
            <color indexed="81"/>
            <rFont val="Tahoma"/>
            <family val="2"/>
          </rPr>
          <t>Revising credit reports periodically for accurateness and changes that could be suggestive of duplicitous activity.�</t>
        </r>
      </text>
    </comment>
    <comment ref="C1209" authorId="0" shapeId="0" xr:uid="{00000000-0006-0000-0000-000023040000}">
      <text>
        <r>
          <rPr>
            <sz val="9"/>
            <color indexed="81"/>
            <rFont val="Tahoma"/>
            <family val="2"/>
          </rPr>
          <t>Preparing and documenting accounts and records of all hedging investment transactions to reduce risks due to change in markets.</t>
        </r>
      </text>
    </comment>
    <comment ref="C1211" authorId="0" shapeId="0" xr:uid="{00000000-0006-0000-0000-000024040000}">
      <text>
        <r>
          <rPr>
            <sz val="9"/>
            <color indexed="81"/>
            <rFont val="Tahoma"/>
            <family val="2"/>
          </rPr>
          <t>Administering internal controls. This process requires the organization to manage entity's board of trustees,�management, and other personnel in order to offer judicious assurance about the achievement of effectiveness, proficiency of operations, and reliability of financial reporting.</t>
        </r>
      </text>
    </comment>
    <comment ref="C1212" authorId="0" shapeId="0" xr:uid="{00000000-0006-0000-0000-000025040000}">
      <text>
        <r>
          <rPr>
            <sz val="9"/>
            <color indexed="81"/>
            <rFont val="Tahoma"/>
            <family val="2"/>
          </rPr>
          <t>Forming rules and regulations to ensure the achievement of effectiveness, proficiency of operations, and reliability of financial reporting.</t>
        </r>
      </text>
    </comment>
    <comment ref="C1213" authorId="0" shapeId="0" xr:uid="{00000000-0006-0000-0000-000026040000}">
      <text>
        <r>
          <rPr>
            <sz val="9"/>
            <color indexed="81"/>
            <rFont val="Tahoma"/>
            <family val="2"/>
          </rPr>
          <t>Establishing board of directors and auditing committee in order to assign roles and responsibilities for internal controls.</t>
        </r>
      </text>
    </comment>
    <comment ref="C1214" authorId="0" shapeId="0" xr:uid="{00000000-0006-0000-0000-000027040000}">
      <text>
        <r>
          <rPr>
            <sz val="9"/>
            <color indexed="81"/>
            <rFont val="Tahoma"/>
            <family val="2"/>
          </rPr>
          <t xml:space="preserve">Outlining and communicating a code of ethics act responsibly. </t>
        </r>
      </text>
    </comment>
    <comment ref="C1215" authorId="0" shapeId="0" xr:uid="{00000000-0006-0000-0000-000028040000}">
      <text>
        <r>
          <rPr>
            <sz val="9"/>
            <color indexed="81"/>
            <rFont val="Tahoma"/>
            <family val="2"/>
          </rPr>
          <t>Defining roles, responsibilities, and accountabilities for effectiveness and proficiency of operations and reliability of financial reporting.</t>
        </r>
      </text>
    </comment>
    <comment ref="C1216" authorId="0" shapeId="0" xr:uid="{00000000-0006-0000-0000-000029040000}">
      <text>
        <r>
          <rPr>
            <sz val="9"/>
            <color indexed="81"/>
            <rFont val="Tahoma"/>
            <family val="2"/>
          </rPr>
          <t>Outlining the objectives and risks associated with a process. Delineate process goals. Determine the risks attached to it. Determine what the process is meant to accomplish, potential issues, a timeline of potential risks, the scope and potential impact of risks, etc.</t>
        </r>
      </text>
    </comment>
    <comment ref="C1217" authorId="0" shapeId="0" xr:uid="{00000000-0006-0000-0000-00002A040000}">
      <text>
        <r>
          <rPr>
            <sz val="9"/>
            <color indexed="81"/>
            <rFont val="Tahoma"/>
            <family val="2"/>
          </rPr>
          <t>Outlining the risk tolerance levels of individual units, as well as the organization as a whole. Determine the specific maximum risk to take in quantitative terms for each relevant risk subcategory, including strategic, operational, financial, and compliance risks.</t>
        </r>
      </text>
    </comment>
    <comment ref="C1218" authorId="0" shapeId="0" xr:uid="{00000000-0006-0000-0000-00002B040000}">
      <text>
        <r>
          <rPr>
            <sz val="9"/>
            <color indexed="81"/>
            <rFont val="Tahoma"/>
            <family val="2"/>
          </rPr>
          <t>Incorporating planning, management, operations, and monitoring of internal control mechanism policies and procedures in order to manage internal controls. Design and implement control activities. Monitor control effectiveness. Remediate control deficiencies. Create compliance functions. Operate compliance functions. Implement and maintain technologies and tools to enable the internal controls-related activities.</t>
        </r>
      </text>
    </comment>
    <comment ref="C1219" authorId="0" shapeId="0" xr:uid="{00000000-0006-0000-0000-00002C040000}">
      <text>
        <r>
          <rPr>
            <sz val="9"/>
            <color indexed="81"/>
            <rFont val="Tahoma"/>
            <family val="2"/>
          </rPr>
          <t>Defining and executing policies, procedures, techniques, and mechanisms and actions taken to minimize risk.</t>
        </r>
      </text>
    </comment>
    <comment ref="C1220" authorId="0" shapeId="0" xr:uid="{00000000-0006-0000-0000-00002D040000}">
      <text>
        <r>
          <rPr>
            <sz val="9"/>
            <color indexed="81"/>
            <rFont val="Tahoma"/>
            <family val="2"/>
          </rPr>
          <t>Overseeing the activities for internal controls. Observe the effectiveness of policies, procedures, techniques, and mechanisms actions taken to minimize risk.</t>
        </r>
      </text>
    </comment>
    <comment ref="C1221" authorId="0" shapeId="0" xr:uid="{00000000-0006-0000-0000-00002E040000}">
      <text>
        <r>
          <rPr>
            <sz val="9"/>
            <color indexed="81"/>
            <rFont val="Tahoma"/>
            <family val="2"/>
          </rPr>
          <t>Taking corrective measures for policies, procedures, techniques, and mechanisms actions taken to minimize risk. (Conduct in accordance with Monitor control effectiveness [10918] in order to determine and rectify the control deficiencies.)</t>
        </r>
      </text>
    </comment>
    <comment ref="C1222" authorId="0" shapeId="0" xr:uid="{00000000-0006-0000-0000-00002F040000}">
      <text>
        <r>
          <rPr>
            <sz val="9"/>
            <color indexed="81"/>
            <rFont val="Tahoma"/>
            <family val="2"/>
          </rPr>
          <t xml:space="preserve">Developing a compliance function for internal controls. Monitor trading activity. Avoid conflicts of interest. Safeguard compliance with guidelines at brokerage houses. Avoid�money laundering�and potential�tax evasion. </t>
        </r>
      </text>
    </comment>
    <comment ref="C1223" authorId="0" shapeId="0" xr:uid="{00000000-0006-0000-0000-000030040000}">
      <text>
        <r>
          <rPr>
            <sz val="9"/>
            <color indexed="81"/>
            <rFont val="Tahoma"/>
            <family val="2"/>
          </rPr>
          <t xml:space="preserve">Administering operational activities of a compliance function. </t>
        </r>
      </text>
    </comment>
    <comment ref="C1224" authorId="0" shapeId="0" xr:uid="{00000000-0006-0000-0000-000031040000}">
      <text>
        <r>
          <rPr>
            <sz val="9"/>
            <color indexed="81"/>
            <rFont val="Tahoma"/>
            <family val="2"/>
          </rPr>
          <t>Implementing and maintaining the compliance technological systems or equipment that are control-enabled.</t>
        </r>
      </text>
    </comment>
    <comment ref="C1225" authorId="0" shapeId="0" xr:uid="{00000000-0006-0000-0000-000032040000}">
      <text>
        <r>
          <rPr>
            <sz val="9"/>
            <color indexed="81"/>
            <rFont val="Tahoma"/>
            <family val="2"/>
          </rPr>
          <t>Reporting on internal controls compliance to the appropriate authority, including IT regulations and pertinent data.</t>
        </r>
      </text>
    </comment>
    <comment ref="C1226" authorId="0" shapeId="0" xr:uid="{00000000-0006-0000-0000-000033040000}">
      <text>
        <r>
          <rPr>
            <sz val="9"/>
            <color indexed="81"/>
            <rFont val="Tahoma"/>
            <family val="2"/>
          </rPr>
          <t>Reporting to external auditors. This process requires the organization to report to external auditors about the regulations for information technology and any critical data that the organization is holding.</t>
        </r>
      </text>
    </comment>
    <comment ref="C1227" authorId="0" shapeId="0" xr:uid="{00000000-0006-0000-0000-000034040000}">
      <text>
        <r>
          <rPr>
            <sz val="9"/>
            <color indexed="81"/>
            <rFont val="Tahoma"/>
            <family val="2"/>
          </rPr>
          <t>Reporting to regulators, shareholders, debt holders, securities exchanges, etc. about IT regulations and pertinent data.</t>
        </r>
      </text>
    </comment>
    <comment ref="C1228" authorId="0" shapeId="0" xr:uid="{00000000-0006-0000-0000-000035040000}">
      <text>
        <r>
          <rPr>
            <sz val="9"/>
            <color indexed="81"/>
            <rFont val="Tahoma"/>
            <family val="2"/>
          </rPr>
          <t>Reporting to suppliers, customers, and partners that are doing business with the company about IT regulations and pertinent data.</t>
        </r>
      </text>
    </comment>
    <comment ref="C1229" authorId="0" shapeId="0" xr:uid="{00000000-0006-0000-0000-000036040000}">
      <text>
        <r>
          <rPr>
            <sz val="9"/>
            <color indexed="81"/>
            <rFont val="Tahoma"/>
            <family val="2"/>
          </rPr>
          <t>Reporting to internal management (all employees, directors, and management) about IT regulations and pertinent data.</t>
        </r>
      </text>
    </comment>
    <comment ref="C1230" authorId="0" shapeId="0" xr:uid="{00000000-0006-0000-0000-000037040000}">
      <text>
        <r>
          <rPr>
            <sz val="9"/>
            <color indexed="81"/>
            <rFont val="Tahoma"/>
            <family val="2"/>
          </rPr>
          <t>Estimating the organization's periodic tax liabilities. Ensure that appropriate taxing authorities receive tax return filings and payments when due.</t>
        </r>
      </text>
    </comment>
    <comment ref="C1231" authorId="0" shapeId="0" xr:uid="{00000000-0006-0000-0000-000038040000}">
      <text>
        <r>
          <rPr>
            <sz val="9"/>
            <color indexed="81"/>
            <rFont val="Tahoma"/>
            <family val="2"/>
          </rPr>
          <t>Setting targets for periodic tax liabilities. Assess the tax impact of various activities such as the acquisition or disposal of fixed assets or a deliberate change in number of employee.</t>
        </r>
      </text>
    </comment>
    <comment ref="C1232" authorId="0" shapeId="0" xr:uid="{00000000-0006-0000-0000-000039040000}">
      <text>
        <r>
          <rPr>
            <sz val="9"/>
            <color indexed="81"/>
            <rFont val="Tahoma"/>
            <family val="2"/>
          </rPr>
          <t>Developing a tax strategy for foreign, national, state, local administration. Set up tax strategies for foreign trade in imports and exports and at national, state, and local level.</t>
        </r>
      </text>
    </comment>
    <comment ref="C1233" authorId="0" shapeId="0" xr:uid="{00000000-0006-0000-0000-00003A040000}">
      <text>
        <r>
          <rPr>
            <sz val="9"/>
            <color indexed="81"/>
            <rFont val="Tahoma"/>
            <family val="2"/>
          </rPr>
          <t xml:space="preserve">Combining and enhancing a rational analysis of a financial condition or plan from a tax perspective in order to align financial goals through efficient tax planning. </t>
        </r>
      </text>
    </comment>
    <comment ref="C1234" authorId="0" shapeId="0" xr:uid="{00000000-0006-0000-0000-00003B040000}">
      <text>
        <r>
          <rPr>
            <sz val="9"/>
            <color indexed="81"/>
            <rFont val="Tahoma"/>
            <family val="2"/>
          </rPr>
          <t xml:space="preserve">Maintaining a master file about the rational analysis of a financial condition or plan from a tax perspective in order to align financial goals through efficient tax planning. </t>
        </r>
      </text>
    </comment>
    <comment ref="C1235" authorId="0" shapeId="0" xr:uid="{00000000-0006-0000-0000-00003C040000}">
      <text>
        <r>
          <rPr>
            <sz val="9"/>
            <color indexed="81"/>
            <rFont val="Tahoma"/>
            <family val="2"/>
          </rPr>
          <t>Processing the taxes of the organization in line with the regional taxation structure, including corporate, property, excise, and service taxes.</t>
        </r>
      </text>
    </comment>
    <comment ref="C1236" authorId="0" shapeId="0" xr:uid="{00000000-0006-0000-0000-00003D040000}">
      <text>
        <r>
          <rPr>
            <sz val="9"/>
            <color indexed="81"/>
            <rFont val="Tahoma"/>
            <family val="2"/>
          </rPr>
          <t xml:space="preserve">Creating and implementing strategies for taxes to be paid or collected by the business. </t>
        </r>
      </text>
    </comment>
    <comment ref="C1237" authorId="0" shapeId="0" xr:uid="{00000000-0006-0000-0000-00003E040000}">
      <text>
        <r>
          <rPr>
            <sz val="9"/>
            <color indexed="81"/>
            <rFont val="Tahoma"/>
            <family val="2"/>
          </rPr>
          <t>Preparing and submitting tax reports for every employee to the tax department in order to show the tax paid and deducted from their salaries in the year.</t>
        </r>
      </text>
    </comment>
    <comment ref="C1238" authorId="0" shapeId="0" xr:uid="{00000000-0006-0000-0000-00003F040000}">
      <text>
        <r>
          <rPr>
            <sz val="9"/>
            <color indexed="81"/>
            <rFont val="Tahoma"/>
            <family val="2"/>
          </rPr>
          <t>Preparing reports about paid or accrued foreign taxes to an overseas country.</t>
        </r>
      </text>
    </comment>
    <comment ref="C1239" authorId="0" shapeId="0" xr:uid="{00000000-0006-0000-0000-000040040000}">
      <text>
        <r>
          <rPr>
            <sz val="9"/>
            <color indexed="81"/>
            <rFont val="Tahoma"/>
            <family val="2"/>
          </rPr>
          <t>Calculating the income that has been realized when the tax on that income has not.</t>
        </r>
      </text>
    </comment>
    <comment ref="C1240" authorId="0" shapeId="0" xr:uid="{00000000-0006-0000-0000-000041040000}">
      <text>
        <r>
          <rPr>
            <sz val="9"/>
            <color indexed="81"/>
            <rFont val="Tahoma"/>
            <family val="2"/>
          </rPr>
          <t>Managing the organization's financial accounts for the purpose of taxation. Prepare and maintain the tax paid by the organization to the country they have business in.</t>
        </r>
      </text>
    </comment>
    <comment ref="C1241" authorId="0" shapeId="0" xr:uid="{00000000-0006-0000-0000-000042040000}">
      <text>
        <r>
          <rPr>
            <sz val="9"/>
            <color indexed="81"/>
            <rFont val="Tahoma"/>
            <family val="2"/>
          </rPr>
          <t>Checking and correcting the tax policies according to the rules and regulations set by the organization.</t>
        </r>
      </text>
    </comment>
    <comment ref="C1242" authorId="0" shapeId="0" xr:uid="{00000000-0006-0000-0000-000043040000}">
      <text>
        <r>
          <rPr>
            <sz val="9"/>
            <color indexed="81"/>
            <rFont val="Tahoma"/>
            <family val="2"/>
          </rPr>
          <t xml:space="preserve">Addressing any tax queries by any regulatory or government authorities. Review historical records related to taxation within the organization in order to respond to queries. </t>
        </r>
      </text>
    </comment>
    <comment ref="C1243" authorId="0" shapeId="0" xr:uid="{00000000-0006-0000-0000-000044040000}">
      <text>
        <r>
          <rPr>
            <sz val="9"/>
            <color indexed="81"/>
            <rFont val="Tahoma"/>
            <family val="2"/>
          </rPr>
          <t>Managing cash collections and disbursements made by operating units across the enterprise. When appropriate, transfer cash from the operating units to parent-level bank accounts managed by the organization's treasury team.</t>
        </r>
      </text>
    </comment>
    <comment ref="C1244" authorId="0" shapeId="0" xr:uid="{00000000-0006-0000-0000-000045040000}">
      <text>
        <r>
          <rPr>
            <sz val="9"/>
            <color indexed="81"/>
            <rFont val="Tahoma"/>
            <family val="2"/>
          </rPr>
          <t>Forecasting and monitoring changes in foreign currency value or interest rates around the world that play an important role in the organization.</t>
        </r>
      </text>
    </comment>
    <comment ref="C1245" authorId="0" shapeId="0" xr:uid="{00000000-0006-0000-0000-000046040000}">
      <text>
        <r>
          <rPr>
            <sz val="9"/>
            <color indexed="81"/>
            <rFont val="Tahoma"/>
            <family val="2"/>
          </rPr>
          <t>Managing any transfer of funds in the course of conducting cross-border trades or investments, including conversion across currencies. Find the most suitable alternative for making payments, while saving taxes and avoiding any unwarranted regulation, with the objective of protecting capital.</t>
        </r>
      </text>
    </comment>
    <comment ref="C1246" authorId="0" shapeId="0" xr:uid="{00000000-0006-0000-0000-000047040000}">
      <text>
        <r>
          <rPr>
            <sz val="9"/>
            <color indexed="81"/>
            <rFont val="Tahoma"/>
            <family val="2"/>
          </rPr>
          <t>Assessing exposure to potential financial losses as a result of changes in the value of currencies. Forecast the impact of movements in foreign currency values. Enter into financial transactions designed to offset or limit potential exposure to loss.</t>
        </r>
      </text>
    </comment>
    <comment ref="C1247" authorId="0" shapeId="0" xr:uid="{00000000-0006-0000-0000-000048040000}">
      <text>
        <r>
          <rPr>
            <sz val="9"/>
            <color indexed="81"/>
            <rFont val="Tahoma"/>
            <family val="2"/>
          </rPr>
          <t>Documenting and reporting accounting entries to formally report financial gains or losses experienced as a result of foreign exchange activity.</t>
        </r>
      </text>
    </comment>
    <comment ref="C1248" authorId="0" shapeId="0" xr:uid="{00000000-0006-0000-0000-000049040000}">
      <text>
        <r>
          <rPr>
            <sz val="9"/>
            <color indexed="81"/>
            <rFont val="Tahoma"/>
            <family val="2"/>
          </rPr>
          <t>Making and collecting payments for transactions in products/services, and transporting them to interested markets.</t>
        </r>
      </text>
    </comment>
    <comment ref="C1249" authorId="0" shapeId="0" xr:uid="{00000000-0006-0000-0000-00004A040000}">
      <text>
        <r>
          <rPr>
            <sz val="9"/>
            <color indexed="81"/>
            <rFont val="Tahoma"/>
            <family val="2"/>
          </rPr>
          <t>Evaluating the approved list of parties for engaging in international trade in order to ensure the safety of the organization's business transactions. Examine agents that have been granted legal rights to engage in global trade and their credentials.</t>
        </r>
      </text>
    </comment>
    <comment ref="C1250" authorId="0" shapeId="0" xr:uid="{00000000-0006-0000-0000-00004B040000}">
      <text>
        <r>
          <rPr>
            <sz val="9"/>
            <color indexed="81"/>
            <rFont val="Tahoma"/>
            <family val="2"/>
          </rPr>
          <t xml:space="preserve">Overseeing and directing the flow of trade to/from the organization in order to ensure financial gains. </t>
        </r>
      </text>
    </comment>
    <comment ref="C1251" authorId="0" shapeId="0" xr:uid="{00000000-0006-0000-0000-00004C040000}">
      <text>
        <r>
          <rPr>
            <sz val="9"/>
            <color indexed="81"/>
            <rFont val="Tahoma"/>
            <family val="2"/>
          </rPr>
          <t>Systematically categorizing products/services for their suitability to international trade. Create classes and categories for demarcating the types of products suitable for international trade. Study requisite national and international standards and the adherence of the organization's portfolio of offerings to these.</t>
        </r>
      </text>
    </comment>
    <comment ref="C1252" authorId="0" shapeId="0" xr:uid="{00000000-0006-0000-0000-00004D040000}">
      <text>
        <r>
          <rPr>
            <sz val="9"/>
            <color indexed="81"/>
            <rFont val="Tahoma"/>
            <family val="2"/>
          </rPr>
          <t xml:space="preserve">Identifying current exchange rates between two currencies and converting the foreign currency to that of the local monetary unit. I.E., yen to US dollar. </t>
        </r>
      </text>
    </comment>
    <comment ref="C1253" authorId="0" shapeId="0" xr:uid="{00000000-0006-0000-0000-00004E040000}">
      <text>
        <r>
          <rPr>
            <sz val="9"/>
            <color indexed="81"/>
            <rFont val="Tahoma"/>
            <family val="2"/>
          </rPr>
          <t>Computing the excise duty to be paid during international trade.</t>
        </r>
      </text>
    </comment>
    <comment ref="C1254" authorId="0" shapeId="0" xr:uid="{00000000-0006-0000-0000-00004F040000}">
      <text>
        <r>
          <rPr>
            <sz val="9"/>
            <color indexed="81"/>
            <rFont val="Tahoma"/>
            <family val="2"/>
          </rPr>
          <t>Communicating with the customs department to ensure fluid compliance. Share pertinent information mandated by law with the government agency that controls and collects the duties levied for the international exchange of products/services.</t>
        </r>
      </text>
    </comment>
    <comment ref="C1255" authorId="0" shapeId="0" xr:uid="{00000000-0006-0000-0000-000050040000}">
      <text>
        <r>
          <rPr>
            <sz val="9"/>
            <color indexed="81"/>
            <rFont val="Tahoma"/>
            <family val="2"/>
          </rPr>
          <t>Documenting and recording the trade processes while making transactions, noting the description, quality, number, transportation medium, indemnity, and inspection.</t>
        </r>
      </text>
    </comment>
    <comment ref="C1256" authorId="0" shapeId="0" xr:uid="{00000000-0006-0000-0000-000051040000}">
      <text>
        <r>
          <rPr>
            <sz val="9"/>
            <color indexed="81"/>
            <rFont val="Tahoma"/>
            <family val="2"/>
          </rPr>
          <t>Preparing global trade under preference, which allows the organization to import/export products at a lower or nil rate of customs duty and/or levy charge.</t>
        </r>
      </text>
    </comment>
    <comment ref="C1257" authorId="0" shapeId="0" xr:uid="{00000000-0006-0000-0000-000052040000}">
      <text>
        <r>
          <rPr>
            <sz val="9"/>
            <color indexed="81"/>
            <rFont val="Tahoma"/>
            <family val="2"/>
          </rPr>
          <t>Administering and overseeing all restitution activities the organization may be subjected to. Manage compliance with apposite legal frameworks. Make any restitution that may be required by law; comply with authorities over any fines or non-financial measures imposed.</t>
        </r>
      </text>
    </comment>
    <comment ref="C1258" authorId="0" shapeId="0" xr:uid="{00000000-0006-0000-0000-000053040000}">
      <text>
        <r>
          <rPr>
            <sz val="9"/>
            <color indexed="81"/>
            <rFont val="Tahoma"/>
            <family val="2"/>
          </rPr>
          <t>Creating a document assuring that a seller will receive payment when certain delivery conditions are met. (If the buyer is unable to make payment on the purchase, a bank covers the outstanding amount.)</t>
        </r>
      </text>
    </comment>
    <comment ref="C1259" authorId="0" shapeId="0" xr:uid="{00000000-0006-0000-0000-000054040000}">
      <text>
        <r>
          <rPr>
            <sz val="9"/>
            <color indexed="81"/>
            <rFont val="Tahoma"/>
            <family val="2"/>
          </rPr>
          <t>Relating to the design, construction, acquisition, and management of both productive and non-productive assets.</t>
        </r>
      </text>
    </comment>
    <comment ref="C1260" authorId="0" shapeId="0" xr:uid="{00000000-0006-0000-0000-000055040000}">
      <text>
        <r>
          <rPr>
            <sz val="9"/>
            <color indexed="81"/>
            <rFont val="Tahoma"/>
            <family val="2"/>
          </rPr>
          <t xml:space="preserve">Building and purchasing non-productive assets for the organization. Acquire and construct non-productive assets that are not yielding any income/profits to the business. </t>
        </r>
      </text>
    </comment>
    <comment ref="C1261" authorId="0" shapeId="0" xr:uid="{00000000-0006-0000-0000-000056040000}">
      <text>
        <r>
          <rPr>
            <sz val="9"/>
            <color indexed="81"/>
            <rFont val="Tahoma"/>
            <family val="2"/>
          </rPr>
          <t>Strategizing a long-term vision for managing properties. Prepare strategies and a long-term vision for managing purchased/retained properties.</t>
        </r>
      </text>
    </comment>
    <comment ref="C1262" authorId="0" shapeId="0" xr:uid="{00000000-0006-0000-0000-000057040000}">
      <text>
        <r>
          <rPr>
            <sz val="9"/>
            <color indexed="81"/>
            <rFont val="Tahoma"/>
            <family val="2"/>
          </rPr>
          <t>Creating alignment between the requirement of properties and the overall business strategy. This process requires the organization to align the requirement of properties in accordance with its business strategies of the organization.�</t>
        </r>
      </text>
    </comment>
    <comment ref="C1263" authorId="0" shapeId="0" xr:uid="{00000000-0006-0000-0000-000058040000}">
      <text>
        <r>
          <rPr>
            <sz val="9"/>
            <color indexed="81"/>
            <rFont val="Tahoma"/>
            <family val="2"/>
          </rPr>
          <t>Evaluating the impact of the external environment. Evaluate the circumstances, objects, events, and aspects surrounding an organization that affects its actions and selections and that recognizes its opportunities and risks.</t>
        </r>
      </text>
    </comment>
    <comment ref="C1264" authorId="0" shapeId="0" xr:uid="{00000000-0006-0000-0000-000059040000}">
      <text>
        <r>
          <rPr>
            <sz val="9"/>
            <color indexed="81"/>
            <rFont val="Tahoma"/>
            <family val="2"/>
          </rPr>
          <t>Deciding whether to buy or build properties. Study the market forces about property prices and cost of construction in order to take decisions based on the market research.</t>
        </r>
      </text>
    </comment>
    <comment ref="C1265" authorId="0" shapeId="0" xr:uid="{00000000-0006-0000-0000-00005A040000}">
      <text>
        <r>
          <rPr>
            <sz val="9"/>
            <color indexed="81"/>
            <rFont val="Tahoma"/>
            <family val="2"/>
          </rPr>
          <t>Recognizing the needs of�facility�users in order to construct a�project�proposal�that meets those needs.</t>
        </r>
      </text>
    </comment>
    <comment ref="C1266" authorId="0" shapeId="0" xr:uid="{00000000-0006-0000-0000-00005B040000}">
      <text>
        <r>
          <rPr>
            <sz val="9"/>
            <color indexed="81"/>
            <rFont val="Tahoma"/>
            <family val="2"/>
          </rPr>
          <t>Preparing and analyzing different designs for a facility in order to finalize which design will be the most suitable option.</t>
        </r>
      </text>
    </comment>
    <comment ref="C1267" authorId="0" shapeId="0" xr:uid="{00000000-0006-0000-0000-00005C040000}">
      <text>
        <r>
          <rPr>
            <sz val="9"/>
            <color indexed="81"/>
            <rFont val="Tahoma"/>
            <family val="2"/>
          </rPr>
          <t>Evaluating the feasibility of budgets prepared for the construction of facilities.</t>
        </r>
      </text>
    </comment>
    <comment ref="C1268" authorId="0" shapeId="0" xr:uid="{00000000-0006-0000-0000-00005D040000}">
      <text>
        <r>
          <rPr>
            <sz val="9"/>
            <color indexed="81"/>
            <rFont val="Tahoma"/>
            <family val="2"/>
          </rPr>
          <t>Assessing and choosing the appropriate property. Analyze the property requirements. Review the available property options. Finalize the most suitable option.</t>
        </r>
      </text>
    </comment>
    <comment ref="C1269" authorId="0" shapeId="0" xr:uid="{00000000-0006-0000-0000-00005E040000}">
      <text>
        <r>
          <rPr>
            <sz val="9"/>
            <color indexed="81"/>
            <rFont val="Tahoma"/>
            <family val="2"/>
          </rPr>
          <t>Discussing the terms and conditions of facilities to be occupied according to the business requirements and availability of budgets.</t>
        </r>
      </text>
    </comment>
    <comment ref="C1270" authorId="0" shapeId="0" xr:uid="{00000000-0006-0000-0000-00005F040000}">
      <text>
        <r>
          <rPr>
            <sz val="9"/>
            <color indexed="81"/>
            <rFont val="Tahoma"/>
            <family val="2"/>
          </rPr>
          <t xml:space="preserve">Constructing the buildings. Manage renovations according to requirements and demands. </t>
        </r>
      </text>
    </comment>
    <comment ref="C1271" authorId="0" shapeId="0" xr:uid="{00000000-0006-0000-0000-000060040000}">
      <text>
        <r>
          <rPr>
            <sz val="9"/>
            <color indexed="81"/>
            <rFont val="Tahoma"/>
            <family val="2"/>
          </rPr>
          <t>Managing the provision of the workspace and its assets. Arrange an office space with all assets (tables, chairs, computers, admin staff, etc.) according to requirements.</t>
        </r>
      </text>
    </comment>
    <comment ref="C1272" authorId="0" shapeId="0" xr:uid="{00000000-0006-0000-0000-000061040000}">
      <text>
        <r>
          <rPr>
            <sz val="9"/>
            <color indexed="81"/>
            <rFont val="Tahoma"/>
            <family val="2"/>
          </rPr>
          <t>Attaining the office space with all assets (tables, chairs, computers, admin staff, etc.) according to requirements.</t>
        </r>
      </text>
    </comment>
    <comment ref="C1273" authorId="0" shapeId="0" xr:uid="{00000000-0006-0000-0000-000062040000}">
      <text>
        <r>
          <rPr>
            <sz val="9"/>
            <color indexed="81"/>
            <rFont val="Tahoma"/>
            <family val="2"/>
          </rPr>
          <t>Modifying the formation of the workspace and its assets. Make necessary changes in an office space with all assets (tables, chairs, computers, admin staff, interior designing, etc.) according to requirements.</t>
        </r>
      </text>
    </comment>
    <comment ref="C1274" authorId="0" shapeId="0" xr:uid="{00000000-0006-0000-0000-000063040000}">
      <text>
        <r>
          <rPr>
            <sz val="9"/>
            <color indexed="81"/>
            <rFont val="Tahoma"/>
            <family val="2"/>
          </rPr>
          <t>Managing all operational activities of the facility. Manage how each function/business unit works. Support the manufacturing facility to attain organizational  goals.</t>
        </r>
      </text>
    </comment>
    <comment ref="C1275" authorId="0" shapeId="0" xr:uid="{00000000-0006-0000-0000-000064040000}">
      <text>
        <r>
          <rPr>
            <sz val="9"/>
            <color indexed="81"/>
            <rFont val="Tahoma"/>
            <family val="2"/>
          </rPr>
          <t>Shifting staff or employees from one place to another place according to changes in business requirements.</t>
        </r>
      </text>
    </comment>
    <comment ref="C1276" authorId="0" shapeId="0" xr:uid="{00000000-0006-0000-0000-000065040000}">
      <text>
        <r>
          <rPr>
            <sz val="9"/>
            <color indexed="81"/>
            <rFont val="Tahoma"/>
            <family val="2"/>
          </rPr>
          <t>Relocating the tools and raw materials. Shift raw or finished material and machines of company from one place to another place according to changes in business requirements.</t>
        </r>
      </text>
    </comment>
    <comment ref="C1277" authorId="0" shapeId="0" xr:uid="{00000000-0006-0000-0000-000066040000}">
      <text>
        <r>
          <rPr>
            <sz val="9"/>
            <color indexed="81"/>
            <rFont val="Tahoma"/>
            <family val="2"/>
          </rPr>
          <t>Conceptualizing and realizing dividend and income generating assets such as machines, tools, factories, etc. Manage steps to acquire assets including managing capital, as well as planning, scheduling, and overseeing construction.</t>
        </r>
      </text>
    </comment>
    <comment ref="C1278" authorId="0" shapeId="0" xr:uid="{00000000-0006-0000-0000-000067040000}">
      <text>
        <r>
          <rPr>
            <sz val="9"/>
            <color indexed="81"/>
            <rFont val="Tahoma"/>
            <family val="2"/>
          </rPr>
          <t>Producing and maintaining a planning schedule and a financial plan to purchase or manufacture productive assets.  Determine the investment plan, monitor capital, and secure the necessary financing in order to realize completion of the program.</t>
        </r>
      </text>
    </comment>
    <comment ref="C1279" authorId="0" shapeId="0" xr:uid="{00000000-0006-0000-0000-000068040000}">
      <text>
        <r>
          <rPr>
            <sz val="9"/>
            <color indexed="81"/>
            <rFont val="Tahoma"/>
            <family val="2"/>
          </rPr>
          <t xml:space="preserve">Establishing what funds will be invested in the construction of productive assets for the advancement of established business objectives.  </t>
        </r>
      </text>
    </comment>
    <comment ref="C1280" authorId="0" shapeId="0" xr:uid="{00000000-0006-0000-0000-000069040000}">
      <text>
        <r>
          <rPr>
            <sz val="9"/>
            <color indexed="81"/>
            <rFont val="Tahoma"/>
            <family val="2"/>
          </rPr>
          <t xml:space="preserve">Monitoring plans on capital projects.  Capital projects can be purchasing buildings, lands, etc. </t>
        </r>
      </text>
    </comment>
    <comment ref="C1281" authorId="0" shapeId="0" xr:uid="{00000000-0006-0000-0000-00006A040000}">
      <text>
        <r>
          <rPr>
            <sz val="9"/>
            <color indexed="81"/>
            <rFont val="Tahoma"/>
            <family val="2"/>
          </rPr>
          <t>Acquiring the loans needed to construct necessary assets.</t>
        </r>
      </text>
    </comment>
    <comment ref="C1282" authorId="0" shapeId="0" xr:uid="{00000000-0006-0000-0000-00006B040000}">
      <text>
        <r>
          <rPr>
            <sz val="9"/>
            <color indexed="81"/>
            <rFont val="Tahoma"/>
            <family val="2"/>
          </rPr>
          <t>Outlining the steps and strategies needed to construct assets. Verify that all regulations are adhered to and that all permissions have been granted.  Organize and plan for resources to complete construction.</t>
        </r>
      </text>
    </comment>
    <comment ref="C1283" authorId="0" shapeId="0" xr:uid="{00000000-0006-0000-0000-00006C040000}">
      <text>
        <r>
          <rPr>
            <sz val="9"/>
            <color indexed="81"/>
            <rFont val="Tahoma"/>
            <family val="2"/>
          </rPr>
          <t>Developing a strategy to perform asset construction. Assure that timelines, regulations, and resources are on task and on budget.</t>
        </r>
      </text>
    </comment>
    <comment ref="C1284" authorId="0" shapeId="0" xr:uid="{00000000-0006-0000-0000-00006D040000}">
      <text>
        <r>
          <rPr>
            <sz val="9"/>
            <color indexed="81"/>
            <rFont val="Tahoma"/>
            <family val="2"/>
          </rPr>
          <t>Managing the construction process to ensure that activates are on task, on budget, and are being performed with safety and quality in mind.</t>
        </r>
      </text>
    </comment>
    <comment ref="C1285" authorId="0" shapeId="0" xr:uid="{00000000-0006-0000-0000-00006E040000}">
      <text>
        <r>
          <rPr>
            <sz val="9"/>
            <color indexed="81"/>
            <rFont val="Tahoma"/>
            <family val="2"/>
          </rPr>
          <t>Gathering the required permits for construction from the proper jurisdiction. This may include inspections during and after construction to verify that the new asset meets all national, regional, and local codes.</t>
        </r>
      </text>
    </comment>
    <comment ref="C1286" authorId="0" shapeId="0" xr:uid="{00000000-0006-0000-0000-00006F040000}">
      <text>
        <r>
          <rPr>
            <sz val="9"/>
            <color indexed="81"/>
            <rFont val="Tahoma"/>
            <family val="2"/>
          </rPr>
          <t xml:space="preserve">Designing assets to meet organizational needs as well as ensuring that the asset adheres to all national, regional, and local construction codes. </t>
        </r>
      </text>
    </comment>
    <comment ref="C1287" authorId="0" shapeId="0" xr:uid="{00000000-0006-0000-0000-000070040000}">
      <text>
        <r>
          <rPr>
            <sz val="9"/>
            <color indexed="81"/>
            <rFont val="Tahoma"/>
            <family val="2"/>
          </rPr>
          <t>Determining what resources will need to be acquired in order to carry out construction.  Plan when, where, and how resources will be used.  Determine the length of time resources will be utilized.</t>
        </r>
      </text>
    </comment>
    <comment ref="C1288" authorId="0" shapeId="0" xr:uid="{00000000-0006-0000-0000-000071040000}">
      <text>
        <r>
          <rPr>
            <sz val="9"/>
            <color indexed="81"/>
            <rFont val="Tahoma"/>
            <family val="2"/>
          </rPr>
          <t xml:space="preserve">Arranging a timetable for which to perform construction work.  Schedule resources to contract assets for new or replacement assets.  Reschedule or redesign assets if needed. </t>
        </r>
      </text>
    </comment>
    <comment ref="C1289" authorId="0" shapeId="0" xr:uid="{00000000-0006-0000-0000-000072040000}">
      <text>
        <r>
          <rPr>
            <sz val="9"/>
            <color indexed="81"/>
            <rFont val="Tahoma"/>
            <family val="2"/>
          </rPr>
          <t>Defining a timetable for which to execute the construction of the asset.</t>
        </r>
      </text>
    </comment>
    <comment ref="C1290" authorId="0" shapeId="0" xr:uid="{00000000-0006-0000-0000-000073040000}">
      <text>
        <r>
          <rPr>
            <sz val="9"/>
            <color indexed="81"/>
            <rFont val="Tahoma"/>
            <family val="2"/>
          </rPr>
          <t>Gathering resources needed to complete all construction work.  Verify that all resources have the proper training and skills to perform the work.</t>
        </r>
      </text>
    </comment>
    <comment ref="C1291" authorId="0" shapeId="0" xr:uid="{00000000-0006-0000-0000-000074040000}">
      <text>
        <r>
          <rPr>
            <sz val="9"/>
            <color indexed="81"/>
            <rFont val="Tahoma"/>
            <family val="2"/>
          </rPr>
          <t>Building new assets necessary for the organization.   Be aware of any construction codes and permits that need to be addressed.</t>
        </r>
      </text>
    </comment>
    <comment ref="C1292" authorId="0" shapeId="0" xr:uid="{00000000-0006-0000-0000-000075040000}">
      <text>
        <r>
          <rPr>
            <sz val="9"/>
            <color indexed="81"/>
            <rFont val="Tahoma"/>
            <family val="2"/>
          </rPr>
          <t>Modifying existing assets to align with the changing needs of the organization.  Be aware of any construction codes and permits that need to be addressed.</t>
        </r>
      </text>
    </comment>
    <comment ref="C1293" authorId="0" shapeId="0" xr:uid="{00000000-0006-0000-0000-000076040000}">
      <text>
        <r>
          <rPr>
            <sz val="9"/>
            <color indexed="81"/>
            <rFont val="Tahoma"/>
            <family val="2"/>
          </rPr>
          <t>Determining the need to replace existing assets.  Be aware of any construction codes and permits that need to be addressed.</t>
        </r>
      </text>
    </comment>
    <comment ref="C1294" authorId="0" shapeId="0" xr:uid="{00000000-0006-0000-0000-000077040000}">
      <text>
        <r>
          <rPr>
            <sz val="9"/>
            <color indexed="81"/>
            <rFont val="Tahoma"/>
            <family val="2"/>
          </rPr>
          <t xml:space="preserve">Overseeing the performance and quality of work.  Assure that records are maintained throughout the construction process. Adhere to all safety, security, and access regulations set forth by the organization and all government standards. </t>
        </r>
      </text>
    </comment>
    <comment ref="C1295" authorId="0" shapeId="0" xr:uid="{00000000-0006-0000-0000-000078040000}">
      <text>
        <r>
          <rPr>
            <sz val="9"/>
            <color indexed="81"/>
            <rFont val="Tahoma"/>
            <family val="2"/>
          </rPr>
          <t>Monitoring construction to insure that all regulatory laws are being adhered to, that all work is being performed in a timely manner, and that quality assurance is met at all steps of the construction process.</t>
        </r>
      </text>
    </comment>
    <comment ref="C1296" authorId="0" shapeId="0" xr:uid="{00000000-0006-0000-0000-000079040000}">
      <text>
        <r>
          <rPr>
            <sz val="9"/>
            <color indexed="81"/>
            <rFont val="Tahoma"/>
            <family val="2"/>
          </rPr>
          <t xml:space="preserve">Implementing a checks and balances system to verify that the construction was performed correctly.  Rework when errors are found. </t>
        </r>
      </text>
    </comment>
    <comment ref="C1297" authorId="0" shapeId="0" xr:uid="{00000000-0006-0000-0000-00007A040000}">
      <text>
        <r>
          <rPr>
            <sz val="9"/>
            <color indexed="81"/>
            <rFont val="Tahoma"/>
            <family val="2"/>
          </rPr>
          <t>Implementing records to include all construction work that has been performed.  Include all new or modified construction, and any construction or regulatory issues that might have occurred.</t>
        </r>
      </text>
    </comment>
    <comment ref="C1298" authorId="0" shapeId="0" xr:uid="{00000000-0006-0000-0000-00007B040000}">
      <text>
        <r>
          <rPr>
            <sz val="9"/>
            <color indexed="81"/>
            <rFont val="Tahoma"/>
            <family val="2"/>
          </rPr>
          <t>Ensuring that safety, security, and access is maintained.  Provide a workplace that meets and exceeds all local, state, and federal guidelines.  Provide security and access to the building site as set forth by safety and organizational guidelines.</t>
        </r>
      </text>
    </comment>
    <comment ref="C1299" authorId="0" shapeId="0" xr:uid="{00000000-0006-0000-0000-00007C040000}">
      <text>
        <r>
          <rPr>
            <sz val="9"/>
            <color indexed="81"/>
            <rFont val="Tahoma"/>
            <family val="2"/>
          </rPr>
          <t xml:space="preserve">Preserving productive assets through the planning, managing, and performance of preventative, routine, and critical maintenance work.  </t>
        </r>
      </text>
    </comment>
    <comment ref="C1300" authorId="0" shapeId="0" xr:uid="{00000000-0006-0000-0000-00007D040000}">
      <text>
        <r>
          <rPr>
            <sz val="9"/>
            <color indexed="81"/>
            <rFont val="Tahoma"/>
            <family val="2"/>
          </rPr>
          <t>Ensuring that necessary resources are available and tasks are prioritized accordingly through planning.  Provide strategies and policies that identify tasks that need to be completed, and the resources necessary to fulfill those tasks.</t>
        </r>
      </text>
    </comment>
    <comment ref="C1301" authorId="0" shapeId="0" xr:uid="{00000000-0006-0000-0000-00007E040000}">
      <text>
        <r>
          <rPr>
            <sz val="9"/>
            <color indexed="81"/>
            <rFont val="Tahoma"/>
            <family val="2"/>
          </rPr>
          <t>Creating goals and agendas to better realize the success of the maintenance policies that have been put into place.</t>
        </r>
      </text>
    </comment>
    <comment ref="C1302" authorId="0" shapeId="0" xr:uid="{00000000-0006-0000-0000-00007F040000}">
      <text>
        <r>
          <rPr>
            <sz val="9"/>
            <color indexed="81"/>
            <rFont val="Tahoma"/>
            <family val="2"/>
          </rPr>
          <t>Evaluating assets in order to project future requirements for maintenance. Evaluate the present working condition of assets. Determine the future maintenance requirements of assets.</t>
        </r>
      </text>
    </comment>
    <comment ref="C1303" authorId="0" shapeId="0" xr:uid="{00000000-0006-0000-0000-000080040000}">
      <text>
        <r>
          <rPr>
            <sz val="9"/>
            <color indexed="81"/>
            <rFont val="Tahoma"/>
            <family val="2"/>
          </rPr>
          <t xml:space="preserve"> Communicating policies in regards to asset maintenance.  Provide a clear set of procedures and policies that outline what will be involved in the maintenance process.  </t>
        </r>
      </text>
    </comment>
    <comment ref="C1304" authorId="0" shapeId="0" xr:uid="{00000000-0006-0000-0000-000081040000}">
      <text>
        <r>
          <rPr>
            <sz val="9"/>
            <color indexed="81"/>
            <rFont val="Tahoma"/>
            <family val="2"/>
          </rPr>
          <t xml:space="preserve">Devising a methodology and procedure for assimilating the works of planned maintenance into the schedule scheme for the processing of finished products that utilizes the same machinery. </t>
        </r>
      </text>
    </comment>
    <comment ref="C1305" authorId="0" shapeId="0" xr:uid="{00000000-0006-0000-0000-000082040000}">
      <text>
        <r>
          <rPr>
            <sz val="9"/>
            <color indexed="81"/>
            <rFont val="Tahoma"/>
            <family val="2"/>
          </rPr>
          <t>Identifying the steps needed for asset maintenance.  List out the those tasks that are involved in completing this process. Prioritize the tasks that are created.</t>
        </r>
      </text>
    </comment>
    <comment ref="C1306" authorId="0" shapeId="0" xr:uid="{00000000-0006-0000-0000-000083040000}">
      <text>
        <r>
          <rPr>
            <sz val="9"/>
            <color indexed="81"/>
            <rFont val="Tahoma"/>
            <family val="2"/>
          </rPr>
          <t>Analyzing workload needs in relation to asset maintenance and plan resources around those needs.</t>
        </r>
      </text>
    </comment>
    <comment ref="C1307" authorId="0" shapeId="0" xr:uid="{00000000-0006-0000-0000-000084040000}">
      <text>
        <r>
          <rPr>
            <sz val="9"/>
            <color indexed="81"/>
            <rFont val="Tahoma"/>
            <family val="2"/>
          </rPr>
          <t xml:space="preserve">Creating procedures on how to maintain productive assets. </t>
        </r>
      </text>
    </comment>
    <comment ref="C1308" authorId="0" shapeId="0" xr:uid="{00000000-0006-0000-0000-000085040000}">
      <text>
        <r>
          <rPr>
            <sz val="9"/>
            <color indexed="81"/>
            <rFont val="Tahoma"/>
            <family val="2"/>
          </rPr>
          <t>Ensuring that asset maintenance is conducted in a timely manner and successfully.  Schedule work with the required resources with an eye on quality control and safety.  Verify that contracted maintenance meets performance targets.</t>
        </r>
      </text>
    </comment>
    <comment ref="C1309" authorId="0" shapeId="0" xr:uid="{00000000-0006-0000-0000-000086040000}">
      <text>
        <r>
          <rPr>
            <sz val="9"/>
            <color indexed="81"/>
            <rFont val="Tahoma"/>
            <family val="2"/>
          </rPr>
          <t xml:space="preserve">Defining a timetable for which to execute the maintenance of the asset.  </t>
        </r>
      </text>
    </comment>
    <comment ref="C1310" authorId="0" shapeId="0" xr:uid="{00000000-0006-0000-0000-000087040000}">
      <text>
        <r>
          <rPr>
            <sz val="9"/>
            <color indexed="81"/>
            <rFont val="Tahoma"/>
            <family val="2"/>
          </rPr>
          <t>Gathering resources needed to complete all maintenance work.  Verify that all resources have the proper training and skills to perform the work.</t>
        </r>
      </text>
    </comment>
    <comment ref="C1311" authorId="0" shapeId="0" xr:uid="{00000000-0006-0000-0000-000088040000}">
      <text>
        <r>
          <rPr>
            <sz val="9"/>
            <color indexed="81"/>
            <rFont val="Tahoma"/>
            <family val="2"/>
          </rPr>
          <t xml:space="preserve">Implementing a checks and balances system to verify that the maintenance was performed correctly.  Rework when errors are found. </t>
        </r>
      </text>
    </comment>
    <comment ref="C1312" authorId="0" shapeId="0" xr:uid="{00000000-0006-0000-0000-000089040000}">
      <text>
        <r>
          <rPr>
            <sz val="9"/>
            <color indexed="81"/>
            <rFont val="Tahoma"/>
            <family val="2"/>
          </rPr>
          <t xml:space="preserve">Modifying existing maintenance records to include all new work that has been performed, what assets were serviced, and any issues that might have arisen. </t>
        </r>
      </text>
    </comment>
    <comment ref="C1313" authorId="0" shapeId="0" xr:uid="{00000000-0006-0000-0000-00008A040000}">
      <text>
        <r>
          <rPr>
            <sz val="9"/>
            <color indexed="81"/>
            <rFont val="Tahoma"/>
            <family val="2"/>
          </rPr>
          <t xml:space="preserve">Assuring that all safety laws and regulations are being implemented and followed.  Align practices with regulatory bureaus such as OSHA , EHS, and ISO. </t>
        </r>
      </text>
    </comment>
    <comment ref="C1314" authorId="0" shapeId="0" xr:uid="{00000000-0006-0000-0000-00008B040000}">
      <text>
        <r>
          <rPr>
            <sz val="9"/>
            <color indexed="81"/>
            <rFont val="Tahoma"/>
            <family val="2"/>
          </rPr>
          <t>Outlining what should be achieved through predictive indicators with regard to performing maintenance.  This could include the length of time it takes to perform routine maintenance or how often unplanned maintenance feasibly occur.</t>
        </r>
      </text>
    </comment>
    <comment ref="C1315" authorId="0" shapeId="0" xr:uid="{00000000-0006-0000-0000-00008C040000}">
      <text>
        <r>
          <rPr>
            <sz val="9"/>
            <color indexed="81"/>
            <rFont val="Tahoma"/>
            <family val="2"/>
          </rPr>
          <t>Following set performance targets, monitor and gage the success of the organization in meeting those targets.</t>
        </r>
      </text>
    </comment>
    <comment ref="C1316" authorId="0" shapeId="0" xr:uid="{00000000-0006-0000-0000-00008D040000}">
      <text>
        <r>
          <rPr>
            <sz val="9"/>
            <color indexed="81"/>
            <rFont val="Tahoma"/>
            <family val="2"/>
          </rPr>
          <t>Engaging in all aspects of asset maintenance.  Ensure that all assets are functioning properly and to all specified codes and regulations where applicable.  Maintenance includes all preventative, routine, and corrective activates.</t>
        </r>
      </text>
    </comment>
    <comment ref="C1317" authorId="0" shapeId="0" xr:uid="{00000000-0006-0000-0000-00008E040000}">
      <text>
        <r>
          <rPr>
            <sz val="9"/>
            <color indexed="81"/>
            <rFont val="Tahoma"/>
            <family val="2"/>
          </rPr>
          <t>Performing prophylactic maintenance in an effort to avoid corrective or unplanned repairs.</t>
        </r>
      </text>
    </comment>
    <comment ref="C1318" authorId="0" shapeId="0" xr:uid="{00000000-0006-0000-0000-00008F040000}">
      <text>
        <r>
          <rPr>
            <sz val="9"/>
            <color indexed="81"/>
            <rFont val="Tahoma"/>
            <family val="2"/>
          </rPr>
          <t xml:space="preserve">Carrying out required maintenance to continue upkeep of equipment or assets. </t>
        </r>
      </text>
    </comment>
    <comment ref="C1319" authorId="0" shapeId="0" xr:uid="{00000000-0006-0000-0000-000090040000}">
      <text>
        <r>
          <rPr>
            <sz val="9"/>
            <color indexed="81"/>
            <rFont val="Tahoma"/>
            <family val="2"/>
          </rPr>
          <t xml:space="preserve">Repairing or correcting faults that occur with an asset.  This could be a break or other repairable damage. </t>
        </r>
      </text>
    </comment>
    <comment ref="C1320" authorId="0" shapeId="0" xr:uid="{00000000-0006-0000-0000-000091040000}">
      <text>
        <r>
          <rPr>
            <sz val="9"/>
            <color indexed="81"/>
            <rFont val="Tahoma"/>
            <family val="2"/>
          </rPr>
          <t>Realizing potential or current problems with assets that would require unplanned maintenance. Unplanned maintenance is a repair or change that needs to be made that is not preventative or routine.</t>
        </r>
      </text>
    </comment>
    <comment ref="C1321" authorId="0" shapeId="0" xr:uid="{00000000-0006-0000-0000-000092040000}">
      <text>
        <r>
          <rPr>
            <sz val="9"/>
            <color indexed="81"/>
            <rFont val="Tahoma"/>
            <family val="2"/>
          </rPr>
          <t xml:space="preserve">Performing repairs that occur outside of normal routine or preventative maintenance.  </t>
        </r>
      </text>
    </comment>
    <comment ref="C1322" authorId="0" shapeId="0" xr:uid="{00000000-0006-0000-0000-000093040000}">
      <text>
        <r>
          <rPr>
            <sz val="9"/>
            <color indexed="81"/>
            <rFont val="Tahoma"/>
            <family val="2"/>
          </rPr>
          <t xml:space="preserve">Retiring productive and non-productive assets. </t>
        </r>
      </text>
    </comment>
    <comment ref="C1323" authorId="0" shapeId="0" xr:uid="{00000000-0006-0000-0000-000094040000}">
      <text>
        <r>
          <rPr>
            <sz val="9"/>
            <color indexed="81"/>
            <rFont val="Tahoma"/>
            <family val="2"/>
          </rPr>
          <t xml:space="preserve">Creating a strategy for managing asset exits. </t>
        </r>
      </text>
    </comment>
    <comment ref="C1324" authorId="0" shapeId="0" xr:uid="{00000000-0006-0000-0000-000095040000}">
      <text>
        <r>
          <rPr>
            <sz val="9"/>
            <color indexed="81"/>
            <rFont val="Tahoma"/>
            <family val="2"/>
          </rPr>
          <t>Retiring assets that are no longer viable to the business. Decommission assets that are no longer in working order, are out of date, or whose maintenance exceeds the cost of replacement.</t>
        </r>
      </text>
    </comment>
    <comment ref="C1325" authorId="0" shapeId="0" xr:uid="{00000000-0006-0000-0000-000096040000}">
      <text>
        <r>
          <rPr>
            <sz val="9"/>
            <color indexed="81"/>
            <rFont val="Tahoma"/>
            <family val="2"/>
          </rPr>
          <t xml:space="preserve">Performing the sale of assets. Achieve and complete the sale process. Deliver the end product to the customers. </t>
        </r>
      </text>
    </comment>
    <comment ref="C1326" authorId="0" shapeId="0" xr:uid="{00000000-0006-0000-0000-000097040000}">
      <text>
        <r>
          <rPr>
            <sz val="9"/>
            <color indexed="81"/>
            <rFont val="Tahoma"/>
            <family val="2"/>
          </rPr>
          <t>Abandoning assets. Manage the act of deliberately and permanently giving up, granting, leaving, or surrendering property or buildings and allowing others to use the intellectual property without protest.</t>
        </r>
      </text>
    </comment>
    <comment ref="C1327" authorId="0" shapeId="0" xr:uid="{00000000-0006-0000-0000-000098040000}">
      <text>
        <r>
          <rPr>
            <sz val="9"/>
            <color indexed="81"/>
            <rFont val="Tahoma"/>
            <family val="2"/>
          </rPr>
          <t>Disposing of waste and hazardous materials as outlined by state, local, and federal regulations.</t>
        </r>
      </text>
    </comment>
    <comment ref="C1328" authorId="0" shapeId="0" xr:uid="{00000000-0006-0000-0000-000099040000}">
      <text>
        <r>
          <rPr>
            <sz val="9"/>
            <color indexed="81"/>
            <rFont val="Tahoma"/>
            <family val="2"/>
          </rPr>
          <t>Ensuring that an organization effectively manages its risk. Process groups are aligned with traditional risk management activities.</t>
        </r>
      </text>
    </comment>
    <comment ref="C1329" authorId="0" shapeId="0" xr:uid="{00000000-0006-0000-0000-00009A040000}">
      <text>
        <r>
          <rPr>
            <sz val="9"/>
            <color indexed="81"/>
            <rFont val="Tahoma"/>
            <family val="2"/>
          </rPr>
          <t>Creating requisite frameworks and coordinating all risk management activities for the entire organization and each function. Manage the enterprise risk by outlining the risk policies and procedures. Monitor and communicate all risk management activities. Encourage correspondence among the business units. Manage the risk of all business units and functions.</t>
        </r>
      </text>
    </comment>
    <comment ref="C1330" authorId="0" shapeId="0" xr:uid="{00000000-0006-0000-0000-00009B040000}">
      <text>
        <r>
          <rPr>
            <sz val="9"/>
            <color indexed="81"/>
            <rFont val="Tahoma"/>
            <family val="2"/>
          </rPr>
          <t>Creating an agenda for the rules and regulations of enterprise risk that deal with hazardous, financial, operational, and strategic risks.</t>
        </r>
      </text>
    </comment>
    <comment ref="C1331" authorId="0" shapeId="0" xr:uid="{00000000-0006-0000-0000-00009C040000}">
      <text>
        <r>
          <rPr>
            <sz val="9"/>
            <color indexed="81"/>
            <rFont val="Tahoma"/>
            <family val="2"/>
          </rPr>
          <t>Recognizing the organization's tolerance for risk, given risk-return trade-offs for one or more anticipated and predictable consequences.</t>
        </r>
      </text>
    </comment>
    <comment ref="C1332" authorId="0" shapeId="0" xr:uid="{00000000-0006-0000-0000-00009D040000}">
      <text>
        <r>
          <rPr>
            <sz val="9"/>
            <color indexed="81"/>
            <rFont val="Tahoma"/>
            <family val="2"/>
          </rPr>
          <t>Establishing and maintaining the policies and procedures for managing risk. Create rules and regulations for enterprise risk dealing with hazardous, financial, operational, and strategic risks.</t>
        </r>
      </text>
    </comment>
    <comment ref="C1333" authorId="0" shapeId="0" xr:uid="{00000000-0006-0000-0000-00009E040000}">
      <text>
        <r>
          <rPr>
            <sz val="9"/>
            <color indexed="81"/>
            <rFont val="Tahoma"/>
            <family val="2"/>
          </rPr>
          <t>Recognizing and implementing tools for managing risk. Identify and apply enterprise risk management tools. Leverage methods and processes to manage risks and opportunities associated with business objectives.</t>
        </r>
      </text>
    </comment>
    <comment ref="C1334" authorId="0" shapeId="0" xr:uid="{00000000-0006-0000-0000-00009F040000}">
      <text>
        <r>
          <rPr>
            <sz val="9"/>
            <color indexed="81"/>
            <rFont val="Tahoma"/>
            <family val="2"/>
          </rPr>
          <t>Communicating the knowledge about risk within the organization. Identify operational risks. Share risk information within the organization.</t>
        </r>
      </text>
    </comment>
    <comment ref="C1335" authorId="0" shapeId="0" xr:uid="{00000000-0006-0000-0000-0000A0040000}">
      <text>
        <r>
          <rPr>
            <sz val="9"/>
            <color indexed="81"/>
            <rFont val="Tahoma"/>
            <family val="2"/>
          </rPr>
          <t>Preparing and presenting reports about enterprise risk to the management of the organization. Create reports for management on hazard risks (e.g., property damage and liability torts), financial risks (e.g., currency and liquidity risks), and operational risks (e.g., product failure, customer satisfaction, social trends, and competition).</t>
        </r>
      </text>
    </comment>
    <comment ref="C1336" authorId="0" shapeId="0" xr:uid="{00000000-0006-0000-0000-0000A1040000}">
      <text>
        <r>
          <rPr>
            <sz val="9"/>
            <color indexed="81"/>
            <rFont val="Tahoma"/>
            <family val="2"/>
          </rPr>
          <t>Coordinating to plan, organize, lead, and control the activities of an organization in order to minimize the special effects of risk on capital and earnings.</t>
        </r>
      </text>
    </comment>
    <comment ref="C1337" authorId="0" shapeId="0" xr:uid="{00000000-0006-0000-0000-0000A2040000}">
      <text>
        <r>
          <rPr>
            <sz val="9"/>
            <color indexed="81"/>
            <rFont val="Tahoma"/>
            <family val="2"/>
          </rPr>
          <t>Determining risks that could thwart objectives. Document and communicate the concern.</t>
        </r>
      </text>
    </comment>
    <comment ref="C1338" authorId="0" shapeId="0" xr:uid="{00000000-0006-0000-0000-0000A3040000}">
      <text>
        <r>
          <rPr>
            <sz val="9"/>
            <color indexed="81"/>
            <rFont val="Tahoma"/>
            <family val="2"/>
          </rPr>
          <t>Identifying options/actions to enhance opportunities and reduce threats. Recognize the root reasons of the identified risks.</t>
        </r>
      </text>
    </comment>
    <comment ref="C1339" authorId="0" shapeId="0" xr:uid="{00000000-0006-0000-0000-0000A4040000}">
      <text>
        <r>
          <rPr>
            <sz val="9"/>
            <color indexed="81"/>
            <rFont val="Tahoma"/>
            <family val="2"/>
          </rPr>
          <t xml:space="preserve">Developing activities to improve opportunities and lessen threats. Specify the organization's objectives. Evolve strategies and policies to attain these objectives. Assign resources to project objectives. </t>
        </r>
      </text>
    </comment>
    <comment ref="C1340" authorId="0" shapeId="0" xr:uid="{00000000-0006-0000-0000-0000A5040000}">
      <text>
        <r>
          <rPr>
            <sz val="9"/>
            <color indexed="81"/>
            <rFont val="Tahoma"/>
            <family val="2"/>
          </rPr>
          <t>Checking that the blueprint created for managing risk in individual business units and divisions is correctly effectuated. Validate the implementation of all activities geared to mitigate risks.</t>
        </r>
      </text>
    </comment>
    <comment ref="C1341" authorId="0" shapeId="0" xr:uid="{00000000-0006-0000-0000-0000A6040000}">
      <text>
        <r>
          <rPr>
            <sz val="9"/>
            <color indexed="81"/>
            <rFont val="Tahoma"/>
            <family val="2"/>
          </rPr>
          <t>Ensuring risk monitoring and mitigation activities. Monitor actions to enhance opportunities and reduce threats to project objectives.</t>
        </r>
      </text>
    </comment>
    <comment ref="C1342" authorId="0" shapeId="0" xr:uid="{00000000-0006-0000-0000-0000A7040000}">
      <text>
        <r>
          <rPr>
            <sz val="9"/>
            <color indexed="81"/>
            <rFont val="Tahoma"/>
            <family val="2"/>
          </rPr>
          <t>Creating a report of activities to address hazard risks, liability torts, financial risks, operational risks, social trends, competition, etc.</t>
        </r>
      </text>
    </comment>
    <comment ref="C1343" authorId="0" shapeId="0" xr:uid="{00000000-0006-0000-0000-0000A8040000}">
      <text>
        <r>
          <rPr>
            <sz val="9"/>
            <color indexed="81"/>
            <rFont val="Tahoma"/>
            <family val="2"/>
          </rPr>
          <t xml:space="preserve">Coordinating risk management activities to improve opportunities and lessen threats. Specify the organization's objectives. Assign resources to project objectives. </t>
        </r>
      </text>
    </comment>
    <comment ref="C1344" authorId="0" shapeId="0" xr:uid="{00000000-0006-0000-0000-0000A9040000}">
      <text>
        <r>
          <rPr>
            <sz val="9"/>
            <color indexed="81"/>
            <rFont val="Tahoma"/>
            <family val="2"/>
          </rPr>
          <t>Checking each business unit's/function's options and activities to improve opportunities and lessen threats.</t>
        </r>
      </text>
    </comment>
    <comment ref="C1345" authorId="0" shapeId="0" xr:uid="{00000000-0006-0000-0000-0000AA040000}">
      <text>
        <r>
          <rPr>
            <sz val="9"/>
            <color indexed="81"/>
            <rFont val="Tahoma"/>
            <family val="2"/>
          </rPr>
          <t>Checking the reporting process of each business unit's/function's options and activities to improve opportunities and lessen threats.</t>
        </r>
      </text>
    </comment>
    <comment ref="C1346" authorId="0" shapeId="0" xr:uid="{00000000-0006-0000-0000-0000AB040000}">
      <text>
        <r>
          <rPr>
            <sz val="9"/>
            <color indexed="81"/>
            <rFont val="Tahoma"/>
            <family val="2"/>
          </rPr>
          <t xml:space="preserve">Analyzing the threats a business unit/function faces to prioritize the controls it implements.. </t>
        </r>
      </text>
    </comment>
    <comment ref="C1347" authorId="0" shapeId="0" xr:uid="{00000000-0006-0000-0000-0000AC040000}">
      <text>
        <r>
          <rPr>
            <sz val="9"/>
            <color indexed="81"/>
            <rFont val="Tahoma"/>
            <family val="2"/>
          </rPr>
          <t>Developing a timely and continuous process to identify activities that might hinder a project's goals.</t>
        </r>
      </text>
    </comment>
    <comment ref="C1348" authorId="0" shapeId="0" xr:uid="{00000000-0006-0000-0000-0000AD040000}">
      <text>
        <r>
          <rPr>
            <sz val="9"/>
            <color indexed="81"/>
            <rFont val="Tahoma"/>
            <family val="2"/>
          </rPr>
          <t>Determining the possibility that a specified undesirable event will occur using established tools, implements, and frameworks. Use risk assessments to determine, for example, whether to undertake a particular venture, what rate of return a particular investment requires, and how to mitigate an activity's potential losses.</t>
        </r>
      </text>
    </comment>
    <comment ref="C1349" authorId="0" shapeId="0" xr:uid="{00000000-0006-0000-0000-0000AE040000}">
      <text>
        <r>
          <rPr>
            <sz val="9"/>
            <color indexed="81"/>
            <rFont val="Tahoma"/>
            <family val="2"/>
          </rPr>
          <t>Developing possibilities and arrangements to improve opportunities and reduce deviations to project objectives.</t>
        </r>
      </text>
    </comment>
    <comment ref="C1351" authorId="0" shapeId="0" xr:uid="{00000000-0006-0000-0000-0000AF040000}">
      <text>
        <r>
          <rPr>
            <sz val="9"/>
            <color indexed="81"/>
            <rFont val="Tahoma"/>
            <family val="2"/>
          </rPr>
          <t xml:space="preserve">Executing mitigation plans to improve opportunities and reduce deviations to project objectives. </t>
        </r>
      </text>
    </comment>
    <comment ref="C1352" authorId="0" shapeId="0" xr:uid="{00000000-0006-0000-0000-0000B0040000}">
      <text>
        <r>
          <rPr>
            <sz val="9"/>
            <color indexed="81"/>
            <rFont val="Tahoma"/>
            <family val="2"/>
          </rPr>
          <t>Identifying, examining, and recognizing/justifying any improbability in investment decision making.</t>
        </r>
      </text>
    </comment>
    <comment ref="C1353" authorId="0" shapeId="0" xr:uid="{00000000-0006-0000-0000-0000B1040000}">
      <text>
        <r>
          <rPr>
            <sz val="9"/>
            <color indexed="81"/>
            <rFont val="Tahoma"/>
            <family val="2"/>
          </rPr>
          <t>Examining the impact of risk activities in order to update the existing scheme of risk management. Analyze and substantiate the potential for adverse consequences to occur. Consider the risks associated with the activity and the methods available to manage those risks.</t>
        </r>
      </text>
    </comment>
    <comment ref="C1354" authorId="0" shapeId="0" xr:uid="{00000000-0006-0000-0000-0000B2040000}">
      <text>
        <r>
          <rPr>
            <sz val="9"/>
            <color indexed="81"/>
            <rFont val="Tahoma"/>
            <family val="2"/>
          </rPr>
          <t>Creating reports on risk activities, and communicating them to management. Prepare reports on the potential for adverse safety consequences.</t>
        </r>
      </text>
    </comment>
    <comment ref="C1355" authorId="0" shapeId="0" xr:uid="{00000000-0006-0000-0000-0000B3040000}">
      <text>
        <r>
          <rPr>
            <sz val="9"/>
            <color indexed="81"/>
            <rFont val="Tahoma"/>
            <family val="2"/>
          </rPr>
          <t>Managing steps to confirm enduring compliance to industry regulations and government legislation.</t>
        </r>
      </text>
    </comment>
    <comment ref="C1356" authorId="0" shapeId="0" xr:uid="{00000000-0006-0000-0000-0000B4040000}">
      <text>
        <r>
          <rPr>
            <sz val="9"/>
            <color indexed="81"/>
            <rFont val="Tahoma"/>
            <family val="2"/>
          </rPr>
          <t>Developing a set of procedures detailing an organization's progress in complying with established guidelines, provisions, and legislation.</t>
        </r>
      </text>
    </comment>
    <comment ref="C1357" authorId="0" shapeId="0" xr:uid="{00000000-0006-0000-0000-0000B5040000}">
      <text>
        <r>
          <rPr>
            <sz val="9"/>
            <color indexed="81"/>
            <rFont val="Tahoma"/>
            <family val="2"/>
          </rPr>
          <t>Creating a standardized approach to ethics and�compliance. Have a programmatic approach for compliance�that focuses on the definite risks the organization faces.</t>
        </r>
      </text>
    </comment>
    <comment ref="C1358" authorId="0" shapeId="0" xr:uid="{00000000-0006-0000-0000-0000B6040000}">
      <text>
        <r>
          <rPr>
            <sz val="9"/>
            <color indexed="81"/>
            <rFont val="Tahoma"/>
            <family val="2"/>
          </rPr>
          <t>Implementing standardized for ethics and�compliance. Have a programmatic approach, built from the top down, to enterprise compliance�that focuses on the definite risks the organization faces.</t>
        </r>
      </text>
    </comment>
    <comment ref="C1359" authorId="0" shapeId="0" xr:uid="{00000000-0006-0000-0000-0000B7040000}">
      <text>
        <r>
          <rPr>
            <sz val="9"/>
            <color indexed="81"/>
            <rFont val="Tahoma"/>
            <family val="2"/>
          </rPr>
          <t>Managing accounts and prepare regular reports on financial performance.</t>
        </r>
      </text>
    </comment>
    <comment ref="C1360" authorId="0" shapeId="0" xr:uid="{00000000-0006-0000-0000-0000B8040000}">
      <text>
        <r>
          <rPr>
            <sz val="9"/>
            <color indexed="81"/>
            <rFont val="Tahoma"/>
            <family val="2"/>
          </rPr>
          <t>Managing technologies and tools related to the confidentiality, integrity, and availability of data in order to ensure the security of the organization's information.</t>
        </r>
      </text>
    </comment>
    <comment ref="C1361" authorId="0" shapeId="0" xr:uid="{00000000-0006-0000-0000-0000B9040000}">
      <text>
        <r>
          <rPr>
            <sz val="9"/>
            <color indexed="81"/>
            <rFont val="Tahoma"/>
            <family val="2"/>
          </rPr>
          <t>Obeying laws,�guidelines, strategies, and stipulations related to the business.</t>
        </r>
      </text>
    </comment>
    <comment ref="C1362" authorId="0" shapeId="0" xr:uid="{00000000-0006-0000-0000-0000BA040000}">
      <text>
        <r>
          <rPr>
            <sz val="9"/>
            <color indexed="81"/>
            <rFont val="Tahoma"/>
            <family val="2"/>
          </rPr>
          <t>Developing procedures and methodologies to comply with relevant�laws�and�regulations of an organization's obedience to laws,�guidelines, strategies and stipulations related to business.</t>
        </r>
      </text>
    </comment>
    <comment ref="C1363" authorId="0" shapeId="0" xr:uid="{00000000-0006-0000-0000-0000BB040000}">
      <text>
        <r>
          <rPr>
            <sz val="9"/>
            <color indexed="81"/>
            <rFont val="Tahoma"/>
            <family val="2"/>
          </rPr>
          <t>Determining the regulatory requirements that are most appropriate for the organization. Identify goals in order to follow the appropriate rules and regulations, guidelines, and strategies.</t>
        </r>
      </text>
    </comment>
    <comment ref="C1364" authorId="0" shapeId="0" xr:uid="{00000000-0006-0000-0000-0000BC040000}">
      <text>
        <r>
          <rPr>
            <sz val="9"/>
            <color indexed="81"/>
            <rFont val="Tahoma"/>
            <family val="2"/>
          </rPr>
          <t>Analyzing and overseeing the regulatory environment in order to spot any changing or emerging regulations. This process element calls upon the organization to monitor the regulatory environment for any new statutes, policies, and enactments issued by the respective government authorities or those which have been updated.</t>
        </r>
      </text>
    </comment>
    <comment ref="C1365" authorId="0" shapeId="0" xr:uid="{00000000-0006-0000-0000-0000BD040000}">
      <text>
        <r>
          <rPr>
            <sz val="9"/>
            <color indexed="81"/>
            <rFont val="Tahoma"/>
            <family val="2"/>
          </rPr>
          <t>Evaluating current regulatory policies and regulations. Assess their performance. Make necessary changes.</t>
        </r>
      </text>
    </comment>
    <comment ref="C1366" authorId="0" shapeId="0" xr:uid="{00000000-0006-0000-0000-0000BE040000}">
      <text>
        <r>
          <rPr>
            <sz val="9"/>
            <color indexed="81"/>
            <rFont val="Tahoma"/>
            <family val="2"/>
          </rPr>
          <t>Assessing the current policies and policies. Implement missing and necessary changes environmental changes, political changes, technological changes, etc.</t>
        </r>
      </text>
    </comment>
    <comment ref="C1367" authorId="0" shapeId="0" xr:uid="{00000000-0006-0000-0000-0000BF040000}">
      <text>
        <r>
          <rPr>
            <sz val="9"/>
            <color indexed="81"/>
            <rFont val="Tahoma"/>
            <family val="2"/>
          </rPr>
          <t>Monitoring, appraising, and evaluating the compliance position of the organization in order to fine-tune for effective remediation. Track efforts for handling regulatory and compliance requirements necessitated by law. Test the robustness of internal frameworks, procedures, and approaches for dealing with these requirements, in order to clearly identify any necessary changes.</t>
        </r>
      </text>
    </comment>
    <comment ref="C1368" authorId="0" shapeId="0" xr:uid="{00000000-0006-0000-0000-0000C0040000}">
      <text>
        <r>
          <rPr>
            <sz val="9"/>
            <color indexed="81"/>
            <rFont val="Tahoma"/>
            <family val="2"/>
          </rPr>
          <t>Creating a graphical representation of metrics in order to communicate the general health of the organization in relation to risk and compliancy.</t>
        </r>
      </text>
    </comment>
    <comment ref="C1369" authorId="0" shapeId="0" xr:uid="{00000000-0006-0000-0000-0000C1040000}">
      <text>
        <r>
          <rPr>
            <sz val="9"/>
            <color indexed="81"/>
            <rFont val="Tahoma"/>
            <family val="2"/>
          </rPr>
          <t>Submitting compliance reports to regulatory agencies.  These reports can be made to environmental, securities, or human resources agencies as stipulated by the local governing body.</t>
        </r>
      </text>
    </comment>
    <comment ref="C1370" authorId="0" shapeId="0" xr:uid="{00000000-0006-0000-0000-0000C2040000}">
      <text>
        <r>
          <rPr>
            <sz val="9"/>
            <color indexed="81"/>
            <rFont val="Tahoma"/>
            <family val="2"/>
          </rPr>
          <t>Developing and preserving relationships with the regulators, without compromising the legal basis of the relationship.</t>
        </r>
      </text>
    </comment>
    <comment ref="C1371" authorId="0" shapeId="0" xr:uid="{00000000-0006-0000-0000-0000C3040000}">
      <text>
        <r>
          <rPr>
            <sz val="9"/>
            <color indexed="81"/>
            <rFont val="Tahoma"/>
            <family val="2"/>
          </rPr>
          <t>Administering the efforts and activities for remediation. This process element requires the organization to create plans for corrective action in collaboration with government agencies and pertinent professional services agencies which specialize in remediation efforts relevant to the organization's operations. Additionally, the organization needs to consult experts to validate the plan, determine resources allocation, resolve any legal concerns, and formulate a company-wide policy for remediation.</t>
        </r>
      </text>
    </comment>
    <comment ref="C1372" authorId="0" shapeId="0" xr:uid="{00000000-0006-0000-0000-0000C4040000}">
      <text>
        <r>
          <rPr>
            <sz val="9"/>
            <color indexed="81"/>
            <rFont val="Tahoma"/>
            <family val="2"/>
          </rPr>
          <t>Creating plans for remediation efforts. Make a plan to address a case of environmental adulteration. Identify and treat the adulteration so that the area will become operational again.�</t>
        </r>
      </text>
    </comment>
    <comment ref="C1373" authorId="0" shapeId="0" xr:uid="{00000000-0006-0000-0000-0000C5040000}">
      <text>
        <r>
          <rPr>
            <sz val="9"/>
            <color indexed="81"/>
            <rFont val="Tahoma"/>
            <family val="2"/>
          </rPr>
          <t>Discussing and soliciting advice from experts for in order to incorporate their suggestion (regarding Create remediation plans [11201]).</t>
        </r>
      </text>
    </comment>
    <comment ref="C1374" authorId="0" shapeId="0" xr:uid="{00000000-0006-0000-0000-0000C6040000}">
      <text>
        <r>
          <rPr>
            <sz val="9"/>
            <color indexed="81"/>
            <rFont val="Tahoma"/>
            <family val="2"/>
          </rPr>
          <t>Identifying and dedicating the resources for managing remediation efforts. Discern the resources needed for remediation efforts. Dispense with resources in a sound and well-reasoned manner.</t>
        </r>
      </text>
    </comment>
    <comment ref="C1375" authorId="0" shapeId="0" xr:uid="{00000000-0006-0000-0000-0000C7040000}">
      <text>
        <r>
          <rPr>
            <sz val="9"/>
            <color indexed="81"/>
            <rFont val="Tahoma"/>
            <family val="2"/>
          </rPr>
          <t>Examining regulatory and legislative frameworks. Obligate the organization to remediate any damages through compensations, fines, and any other remedial efforts necessitated to correct the situations. Analyze local environmental laws, binding international covenants, etc. in order to examine legal accuracy about the rules and procedures.</t>
        </r>
      </text>
    </comment>
    <comment ref="C1376" authorId="0" shapeId="0" xr:uid="{00000000-0006-0000-0000-0000C8040000}">
      <text>
        <r>
          <rPr>
            <sz val="9"/>
            <color indexed="81"/>
            <rFont val="Tahoma"/>
            <family val="2"/>
          </rPr>
          <t>Studying the causes of damage, which could be environmental, physical, social, etc. at country level in order to institute better policies and regulations.</t>
        </r>
      </text>
    </comment>
    <comment ref="C1377" authorId="0" shapeId="0" xr:uid="{00000000-0006-0000-0000-0000C9040000}">
      <text>
        <r>
          <rPr>
            <sz val="9"/>
            <color indexed="81"/>
            <rFont val="Tahoma"/>
            <family val="2"/>
          </rPr>
          <t>Crafting a new framework of policies and procedures for deploying remediation efforts, or change existing policies and procedures. Adapt the policy structure to the context of the apposite national and international regulatory frameworks.</t>
        </r>
      </text>
    </comment>
    <comment ref="C1378" authorId="0" shapeId="0" xr:uid="{00000000-0006-0000-0000-0000CA040000}">
      <text>
        <r>
          <rPr>
            <sz val="9"/>
            <color indexed="81"/>
            <rFont val="Tahoma"/>
            <family val="2"/>
          </rPr>
          <t>Including the processes required to rapidly adapt and respond to any internal or external opportunity, demand, disruption, or threat. Develop a more dynamic, strategic, and integrated approach to managing compliance obligations.</t>
        </r>
      </text>
    </comment>
    <comment ref="C1379" authorId="0" shapeId="0" xr:uid="{00000000-0006-0000-0000-0000CB040000}">
      <text>
        <r>
          <rPr>
            <sz val="9"/>
            <color indexed="81"/>
            <rFont val="Tahoma"/>
            <family val="2"/>
          </rPr>
          <t>Creating a strategy for rapidly adapting to disturbances. Maintain continuous business processes and protecting employees, assets, and overall brand equity.</t>
        </r>
      </text>
    </comment>
    <comment ref="C1380" authorId="0" shapeId="0" xr:uid="{00000000-0006-0000-0000-0000CC040000}">
      <text>
        <r>
          <rPr>
            <sz val="9"/>
            <color indexed="81"/>
            <rFont val="Tahoma"/>
            <family val="2"/>
          </rPr>
          <t xml:space="preserve">Developing plans to ensure continuous business operations. </t>
        </r>
      </text>
    </comment>
    <comment ref="C1381" authorId="0" shapeId="0" xr:uid="{00000000-0006-0000-0000-0000CD040000}">
      <text>
        <r>
          <rPr>
            <sz val="9"/>
            <color indexed="81"/>
            <rFont val="Tahoma"/>
            <family val="2"/>
          </rPr>
          <t xml:space="preserve">Assessing ongoing activities within the organization that are not intended to stop except for in an emergency. </t>
        </r>
      </text>
    </comment>
    <comment ref="C1382" authorId="0" shapeId="0" xr:uid="{00000000-0006-0000-0000-0000CE040000}">
      <text>
        <r>
          <rPr>
            <sz val="9"/>
            <color indexed="81"/>
            <rFont val="Tahoma"/>
            <family val="2"/>
          </rPr>
          <t>Evaluating business operations. Determine which activities generate revenues, perform best, and provide good returns.</t>
        </r>
      </text>
    </comment>
    <comment ref="C1383" authorId="0" shapeId="0" xr:uid="{00000000-0006-0000-0000-0000CF040000}">
      <text>
        <r>
          <rPr>
            <sz val="9"/>
            <color indexed="81"/>
            <rFont val="Tahoma"/>
            <family val="2"/>
          </rPr>
          <t xml:space="preserve">Sharing information about risks and resilience strategies of business operations across the organization so that prospective risks can be avoided. </t>
        </r>
      </text>
    </comment>
    <comment ref="C1384" authorId="0" shapeId="0" xr:uid="{00000000-0006-0000-0000-0000D0040000}">
      <text>
        <r>
          <rPr>
            <sz val="9"/>
            <color indexed="81"/>
            <rFont val="Tahoma"/>
            <family val="2"/>
          </rPr>
          <t>Fostering external relationships with stakeholders of the entity, including investors, government and industry, the board of directors, and the general public. This is not related to customer management.</t>
        </r>
      </text>
    </comment>
    <comment ref="C1385" authorId="0" shapeId="0" xr:uid="{00000000-0006-0000-0000-0000D1040000}">
      <text>
        <r>
          <rPr>
            <sz val="9"/>
            <color indexed="81"/>
            <rFont val="Tahoma"/>
            <family val="2"/>
          </rPr>
          <t>Creating a strategic management responsibility for integrating finance, communication, marketing, and securities law compliance. Allow the most effective two-way communication among the organization, the financial community, and other constituencies. Enlist the investor relations function to provide market intelligence to corporate management.</t>
        </r>
      </text>
    </comment>
    <comment ref="C1386" authorId="0" shapeId="0" xr:uid="{00000000-0006-0000-0000-0000D2040000}">
      <text>
        <r>
          <rPr>
            <sz val="9"/>
            <color indexed="81"/>
            <rFont val="Tahoma"/>
            <family val="2"/>
          </rPr>
          <t>Building and managing relations with bankers or lenders through strong products/services strategies that bankers would want to invest in. Foster a receptive environment for low rates of interest, easy access to loans, etc.</t>
        </r>
      </text>
    </comment>
    <comment ref="C1387" authorId="0" shapeId="0" xr:uid="{00000000-0006-0000-0000-0000D3040000}">
      <text>
        <r>
          <rPr>
            <sz val="9"/>
            <color indexed="81"/>
            <rFont val="Tahoma"/>
            <family val="2"/>
          </rPr>
          <t>Creating and maintaining long-term relations with analysts. Involve analysts in strategy and product decisions in order to elicit valuable information.</t>
        </r>
      </text>
    </comment>
    <comment ref="C1388" authorId="0" shapeId="0" xr:uid="{00000000-0006-0000-0000-0000D4040000}">
      <text>
        <r>
          <rPr>
            <sz val="9"/>
            <color indexed="81"/>
            <rFont val="Tahoma"/>
            <family val="2"/>
          </rPr>
          <t>Practicing regular, transparent communication with shareholders through annual shareholders' meetings, quarterly earnings calls, shareholders letters, one-on-one emails or calls, etc.</t>
        </r>
      </text>
    </comment>
    <comment ref="C1389" authorId="0" shapeId="0" xr:uid="{00000000-0006-0000-0000-0000D5040000}">
      <text>
        <r>
          <rPr>
            <sz val="9"/>
            <color indexed="81"/>
            <rFont val="Tahoma"/>
            <family val="2"/>
          </rPr>
          <t xml:space="preserve">Creating and maintaining relationships with government and industry representatives. </t>
        </r>
      </text>
    </comment>
    <comment ref="C1390" authorId="0" shapeId="0" xr:uid="{00000000-0006-0000-0000-0000D6040000}">
      <text>
        <r>
          <rPr>
            <sz val="9"/>
            <color indexed="81"/>
            <rFont val="Tahoma"/>
            <family val="2"/>
          </rPr>
          <t>Persuading public and government policy at the local, regional, national, and global level (subject to government regulations).</t>
        </r>
      </text>
    </comment>
    <comment ref="C1391" authorId="0" shapeId="0" xr:uid="{00000000-0006-0000-0000-0000D7040000}">
      <text>
        <r>
          <rPr>
            <sz val="9"/>
            <color indexed="81"/>
            <rFont val="Tahoma"/>
            <family val="2"/>
          </rPr>
          <t>Ascertaining how the business entity relates to all levels of government. Identify areas that needs further growth and resources to foster those relationships.</t>
        </r>
      </text>
    </comment>
    <comment ref="C1392" authorId="0" shapeId="0" xr:uid="{00000000-0006-0000-0000-0000D8040000}">
      <text>
        <r>
          <rPr>
            <sz val="9"/>
            <color indexed="81"/>
            <rFont val="Tahoma"/>
            <family val="2"/>
          </rPr>
          <t>Assigning executive level resources to manage, grow, and drive relationships with government bodies.</t>
        </r>
      </text>
    </comment>
    <comment ref="C1393" authorId="0" shapeId="0" xr:uid="{00000000-0006-0000-0000-0000D9040000}">
      <text>
        <r>
          <rPr>
            <sz val="9"/>
            <color indexed="81"/>
            <rFont val="Tahoma"/>
            <family val="2"/>
          </rPr>
          <t xml:space="preserve">Analyzing current relationships with government bodies and entities.  </t>
        </r>
      </text>
    </comment>
    <comment ref="C1394" authorId="0" shapeId="0" xr:uid="{00000000-0006-0000-0000-0000DA040000}">
      <text>
        <r>
          <rPr>
            <sz val="9"/>
            <color indexed="81"/>
            <rFont val="Tahoma"/>
            <family val="2"/>
          </rPr>
          <t>Garnering internal advice from an informal group in order to successfully maintain and advance relationships.</t>
        </r>
      </text>
    </comment>
    <comment ref="C1395" authorId="0" shapeId="0" xr:uid="{00000000-0006-0000-0000-0000DB040000}">
      <text>
        <r>
          <rPr>
            <sz val="9"/>
            <color indexed="81"/>
            <rFont val="Tahoma"/>
            <family val="2"/>
          </rPr>
          <t>Garnering third party advice from an informal group in order to successfully maintain and advance relationships.</t>
        </r>
      </text>
    </comment>
    <comment ref="C1396" authorId="0" shapeId="0" xr:uid="{00000000-0006-0000-0000-0000DC040000}">
      <text>
        <r>
          <rPr>
            <sz val="9"/>
            <color indexed="81"/>
            <rFont val="Tahoma"/>
            <family val="2"/>
          </rPr>
          <t>Meeting with government heads and representatives.</t>
        </r>
      </text>
    </comment>
    <comment ref="C1397" authorId="0" shapeId="0" xr:uid="{00000000-0006-0000-0000-0000DD040000}">
      <text>
        <r>
          <rPr>
            <sz val="9"/>
            <color indexed="81"/>
            <rFont val="Tahoma"/>
            <family val="2"/>
          </rPr>
          <t>Managing relations with quasi-governmental organizations, corporations, businesses, or any other agency that is treated by national laws and principles to be under the supervision of the government but also distinct and self-directed from the government.�</t>
        </r>
      </text>
    </comment>
    <comment ref="C1398" authorId="0" shapeId="0" xr:uid="{00000000-0006-0000-0000-0000DE040000}">
      <text>
        <r>
          <rPr>
            <sz val="9"/>
            <color indexed="81"/>
            <rFont val="Tahoma"/>
            <family val="2"/>
          </rPr>
          <t xml:space="preserve">Engaging government, regulatory, or industry agencies to establish relationships.  Analyze steps and requirements necessary for inclusion, if needed. </t>
        </r>
      </text>
    </comment>
    <comment ref="C1401" authorId="0" shapeId="0" xr:uid="{00000000-0006-0000-0000-0000DF040000}">
      <text>
        <r>
          <rPr>
            <sz val="9"/>
            <color indexed="81"/>
            <rFont val="Tahoma"/>
            <family val="2"/>
          </rPr>
          <t>Ensuring regular interaction between business entity and quasi-government bodies in order to maintain established relationships. Collect and record meeting data for further analysis and use.</t>
        </r>
      </text>
    </comment>
    <comment ref="C1402" authorId="0" shapeId="0" xr:uid="{00000000-0006-0000-0000-0000E0040000}">
      <text>
        <r>
          <rPr>
            <sz val="9"/>
            <color indexed="81"/>
            <rFont val="Tahoma"/>
            <family val="2"/>
          </rPr>
          <t>Managing relations with organizations established and financed by businesses that operate in a specific industry. Participate in public relations actions such as lobbying and publishing, advertising, education, and political donations.</t>
        </r>
      </text>
    </comment>
    <comment ref="C1403" authorId="0" shapeId="0" xr:uid="{00000000-0006-0000-0000-0000E1040000}">
      <text>
        <r>
          <rPr>
            <sz val="9"/>
            <color indexed="81"/>
            <rFont val="Tahoma"/>
            <family val="2"/>
          </rPr>
          <t>Determining the requirements to enter in to an agreement with trade or industry agencies.  Discover what activities or processes can be conducted to provide the best mutual outcome.</t>
        </r>
      </text>
    </comment>
    <comment ref="C1404" authorId="0" shapeId="0" xr:uid="{00000000-0006-0000-0000-0000E2040000}">
      <text>
        <r>
          <rPr>
            <sz val="9"/>
            <color indexed="81"/>
            <rFont val="Tahoma"/>
            <family val="2"/>
          </rPr>
          <t xml:space="preserve">Analyzing current relationships with trade and industry groups. Ensure that the partnership in successful and make modifications where needed. </t>
        </r>
      </text>
    </comment>
    <comment ref="C1405" authorId="0" shapeId="0" xr:uid="{00000000-0006-0000-0000-0000E3040000}">
      <text>
        <r>
          <rPr>
            <sz val="9"/>
            <color indexed="81"/>
            <rFont val="Tahoma"/>
            <family val="2"/>
          </rPr>
          <t>Providing additional information or inclusion for third party trade or industry entities; or changing existing parameters to modify the current relationship.  Communicate  and execute changes.</t>
        </r>
      </text>
    </comment>
    <comment ref="C1406" authorId="0" shapeId="0" xr:uid="{00000000-0006-0000-0000-0000E4040000}">
      <text>
        <r>
          <rPr>
            <sz val="9"/>
            <color indexed="81"/>
            <rFont val="Tahoma"/>
            <family val="2"/>
          </rPr>
          <t xml:space="preserve">Managing lobbying activities to affect government policies. </t>
        </r>
      </text>
    </comment>
    <comment ref="C1407" authorId="0" shapeId="0" xr:uid="{00000000-0006-0000-0000-0000E5040000}">
      <text>
        <r>
          <rPr>
            <sz val="9"/>
            <color indexed="81"/>
            <rFont val="Tahoma"/>
            <family val="2"/>
          </rPr>
          <t>Maintaining relations with representatives of the stockholders. Establish corporate management-related policies and to make decisions on major company issues. Implement practices designed to engender communication, trust, and cooperation.</t>
        </r>
      </text>
    </comment>
    <comment ref="C1408" authorId="0" shapeId="0" xr:uid="{00000000-0006-0000-0000-0000E6040000}">
      <text>
        <r>
          <rPr>
            <sz val="9"/>
            <color indexed="81"/>
            <rFont val="Tahoma"/>
            <family val="2"/>
          </rPr>
          <t>Reporting financial results to management, and releasing results to the public. Report financial statements, including the income statement, balance sheet, and statement of cash flows.</t>
        </r>
      </text>
    </comment>
    <comment ref="C1409" authorId="0" shapeId="0" xr:uid="{00000000-0006-0000-0000-0000E7040000}">
      <text>
        <r>
          <rPr>
            <sz val="9"/>
            <color indexed="81"/>
            <rFont val="Tahoma"/>
            <family val="2"/>
          </rPr>
          <t>Reporting audit findings to management. Practice an internal audit with criteria for confirming a problem, a description of the situation, and the root cause of the problem. Make recommendations that resolve the issue.</t>
        </r>
      </text>
    </comment>
    <comment ref="C1410" authorId="0" shapeId="0" xr:uid="{00000000-0006-0000-0000-0000E8040000}">
      <text>
        <r>
          <rPr>
            <sz val="9"/>
            <color indexed="81"/>
            <rFont val="Tahoma"/>
            <family val="2"/>
          </rPr>
          <t>Managing legal practices to abide by the law, as well as ethical practices.�</t>
        </r>
      </text>
    </comment>
    <comment ref="C1411" authorId="0" shapeId="0" xr:uid="{00000000-0006-0000-0000-0000E9040000}">
      <text>
        <r>
          <rPr>
            <sz val="9"/>
            <color indexed="81"/>
            <rFont val="Tahoma"/>
            <family val="2"/>
          </rPr>
          <t>Creating a code of ethics that communicate the organization's philosophy to employees, vendors, customers, clients, and the public.</t>
        </r>
      </text>
    </comment>
    <comment ref="C1412" authorId="0" shapeId="0" xr:uid="{00000000-0006-0000-0000-0000EA040000}">
      <text>
        <r>
          <rPr>
            <sz val="9"/>
            <color indexed="81"/>
            <rFont val="Tahoma"/>
            <family val="2"/>
          </rPr>
          <t>Administering the system of rules, practices, and processes through which a company is directed and controlled. Balance stakeholder interests including shareholders, management, customers, suppliers, financiers, government, and the community. Outline a strategy for achieving organizational goals, from action plans and�internal controls�to performance measurement and corporate�disclosure.</t>
        </r>
      </text>
    </comment>
    <comment ref="C1413" authorId="0" shapeId="0" xr:uid="{00000000-0006-0000-0000-0000EB040000}">
      <text>
        <r>
          <rPr>
            <sz val="9"/>
            <color indexed="81"/>
            <rFont val="Tahoma"/>
            <family val="2"/>
          </rPr>
          <t>Creating and applying programs and activities. Encourage the adherence preventive laws, such as environmental law, sex discrimination, computer law, estate planning, corporate compliance, business planning, and property transactions.</t>
        </r>
      </text>
    </comment>
    <comment ref="C1414" authorId="0" shapeId="0" xr:uid="{00000000-0006-0000-0000-0000EC040000}">
      <text>
        <r>
          <rPr>
            <sz val="9"/>
            <color indexed="81"/>
            <rFont val="Tahoma"/>
            <family val="2"/>
          </rPr>
          <t>Ensuring the organization's compliance position. Validate compliance with different statutes, regulatory directions, and legal principles (using Establish compliance framework and policies [17468]). Coordinate with compliance and risk management personnel.</t>
        </r>
      </text>
    </comment>
    <comment ref="C1415" authorId="0" shapeId="0" xr:uid="{00000000-0006-0000-0000-0000ED040000}">
      <text>
        <r>
          <rPr>
            <sz val="9"/>
            <color indexed="81"/>
            <rFont val="Tahoma"/>
            <family val="2"/>
          </rPr>
          <t>Employing an internal system or process to identify and reduce the risk of breaching the�Competition and Consumer Act�2010. Remedy any breach. Create a culture of compliance. Design compliance programs.</t>
        </r>
      </text>
    </comment>
    <comment ref="C1416" authorId="0" shapeId="0" xr:uid="{00000000-0006-0000-0000-0000EE040000}">
      <text>
        <r>
          <rPr>
            <sz val="9"/>
            <color indexed="81"/>
            <rFont val="Tahoma"/>
            <family val="2"/>
          </rPr>
          <t>Implementing the established compliance program in order to meet the government laws and regulations. Create a compliance team that scrutinizes the rules set out by government bodies such as the Securities and Exchange Commission.</t>
        </r>
      </text>
    </comment>
    <comment ref="C1417" authorId="0" shapeId="0" xr:uid="{00000000-0006-0000-0000-0000EF040000}">
      <text>
        <r>
          <rPr>
            <sz val="9"/>
            <color indexed="81"/>
            <rFont val="Tahoma"/>
            <family val="2"/>
          </rPr>
          <t>Managing professionals, sought externally for assistance over legal and ethical concerns. Administer and oversee assistance from subject matter experts and professionals for sourcing expert opinion and counseling over legal and ethical matters.</t>
        </r>
      </text>
    </comment>
    <comment ref="C1418" authorId="0" shapeId="0" xr:uid="{00000000-0006-0000-0000-0000F0040000}">
      <text>
        <r>
          <rPr>
            <sz val="9"/>
            <color indexed="81"/>
            <rFont val="Tahoma"/>
            <family val="2"/>
          </rPr>
          <t>Examining the problems and deciding the action requirements for engaging outside counsel. This process element calls upon the organization to internally analyze the issues for which assistance from external counsel is needed. Additionally, the organization needs to break-down the issue, identifying the tasks and exercises where outside counsel can help.</t>
        </r>
      </text>
    </comment>
    <comment ref="C1419" authorId="0" shapeId="0" xr:uid="{00000000-0006-0000-0000-0000F1040000}">
      <text>
        <r>
          <rPr>
            <sz val="9"/>
            <color indexed="81"/>
            <rFont val="Tahoma"/>
            <family val="2"/>
          </rPr>
          <t>Recruiting the assistance of outside counsel for any legal and/or ethical concerns. Engage and/or retain any external counsel sought from subject matter experts and professionals.</t>
        </r>
      </text>
    </comment>
    <comment ref="C1420" authorId="0" shapeId="0" xr:uid="{00000000-0006-0000-0000-0000F2040000}">
      <text>
        <r>
          <rPr>
            <sz val="9"/>
            <color indexed="81"/>
            <rFont val="Tahoma"/>
            <family val="2"/>
          </rPr>
          <t>Making a financial plan. This strategy sets out, using figures, an organization's expected future results. Enlist the finance function to support work generated by other business functions in order to build and secure their support for the budget.</t>
        </r>
      </text>
    </comment>
    <comment ref="C1421" authorId="0" shapeId="0" xr:uid="{00000000-0006-0000-0000-0000F3040000}">
      <text>
        <r>
          <rPr>
            <sz val="9"/>
            <color indexed="81"/>
            <rFont val="Tahoma"/>
            <family val="2"/>
          </rPr>
          <t>Receiving deliverables from outside counsel, and monitoring the efforts committed by them. Track the progress of, collect, and validate the required work product from the subject matter experts and professionals engaged as external counsel. Verify the amount of effort dedicated by these counsels to the issue at hand, in order to confirm their fees.</t>
        </r>
      </text>
    </comment>
    <comment ref="C1422" authorId="0" shapeId="0" xr:uid="{00000000-0006-0000-0000-0000F4040000}">
      <text>
        <r>
          <rPr>
            <sz val="9"/>
            <color indexed="81"/>
            <rFont val="Tahoma"/>
            <family val="2"/>
          </rPr>
          <t>Making payments to legal advisers for their services. Payments include addressing issues or suits by customers, suppliers, competitors, bankers, government agencies, etc.</t>
        </r>
      </text>
    </comment>
    <comment ref="C1423" authorId="0" shapeId="0" xr:uid="{00000000-0006-0000-0000-0000F5040000}">
      <text>
        <r>
          <rPr>
            <sz val="9"/>
            <color indexed="81"/>
            <rFont val="Tahoma"/>
            <family val="2"/>
          </rPr>
          <t xml:space="preserve">Keeping track of the legal activities and performance of the organization. </t>
        </r>
      </text>
    </comment>
    <comment ref="C1424" authorId="0" shapeId="0" xr:uid="{00000000-0006-0000-0000-0000F6040000}">
      <text>
        <r>
          <rPr>
            <sz val="9"/>
            <color indexed="81"/>
            <rFont val="Tahoma"/>
            <family val="2"/>
          </rPr>
          <t>Safeguarding the intellectual property of the organization. This process requires the organization to protect a wide variety of intellectual property created by it. It involves creating and managing non-disclosure agreements (NDAs), following up on current developments in the areas where the organization holds patents, tracking the use of the organization's copyrighted material, creating and upholding licensing terms, and administering policies for safeguarding intellectual property.</t>
        </r>
      </text>
    </comment>
    <comment ref="C1425" authorId="0" shapeId="0" xr:uid="{00000000-0006-0000-0000-0000F7040000}">
      <text>
        <r>
          <rPr>
            <sz val="9"/>
            <color indexed="81"/>
            <rFont val="Tahoma"/>
            <family val="2"/>
          </rPr>
          <t>Managing the patents and copyrights already held or sought by the organization. Administer and oversee applying for, securing, and maintaining intellectual property rights in the form of patents and copyrights. Submit applications for such rights. Handle associated legal issues. Draft and communicate proper attributions. Collect royalties. Monitor any misuse of the intellectual property rights.</t>
        </r>
      </text>
    </comment>
    <comment ref="C1426" authorId="0" shapeId="0" xr:uid="{00000000-0006-0000-0000-0000F8040000}">
      <text>
        <r>
          <rPr>
            <sz val="9"/>
            <color indexed="81"/>
            <rFont val="Tahoma"/>
            <family val="2"/>
          </rPr>
          <t>Managing the upkeep of intellectual property rights by creating and managing a framework of rules, policies, procedures, and restrictions. Outline a clear policy for any possible scenario of their use by any external agent.</t>
        </r>
      </text>
    </comment>
    <comment ref="C1427" authorId="0" shapeId="0" xr:uid="{00000000-0006-0000-0000-0000F9040000}">
      <text>
        <r>
          <rPr>
            <sz val="9"/>
            <color indexed="81"/>
            <rFont val="Tahoma"/>
            <family val="2"/>
          </rPr>
          <t>Administering and overseeing the terms and policies associated with licensing the organization's intellectual property. Create and manage the policies and terms governing the possible granting of a license to any external agent. Demarcate a clear framework that governs the licensing of any patents or copyrights held by the organization.</t>
        </r>
      </text>
    </comment>
    <comment ref="C1428" authorId="0" shapeId="0" xr:uid="{00000000-0006-0000-0000-0000FA040000}">
      <text>
        <r>
          <rPr>
            <sz val="9"/>
            <color indexed="81"/>
            <rFont val="Tahoma"/>
            <family val="2"/>
          </rPr>
          <t xml:space="preserve">Managing options regarding licensing agreements. Follow favorable terms and conditions. </t>
        </r>
      </text>
    </comment>
    <comment ref="C1429" authorId="0" shapeId="0" xr:uid="{00000000-0006-0000-0000-0000FB040000}">
      <text>
        <r>
          <rPr>
            <sz val="9"/>
            <color indexed="81"/>
            <rFont val="Tahoma"/>
            <family val="2"/>
          </rPr>
          <t xml:space="preserve">Resolving disputes or civil lawsuits internally or externally. </t>
        </r>
      </text>
    </comment>
    <comment ref="C1430" authorId="0" shapeId="0" xr:uid="{00000000-0006-0000-0000-0000FC040000}">
      <text>
        <r>
          <rPr>
            <sz val="9"/>
            <color indexed="81"/>
            <rFont val="Tahoma"/>
            <family val="2"/>
          </rPr>
          <t>Providing legal advice�concerning the substance or procedure of a�law�in relation to a particular situation.�</t>
        </r>
      </text>
    </comment>
    <comment ref="C1431" authorId="0" shapeId="0" xr:uid="{00000000-0006-0000-0000-0000FD040000}">
      <text>
        <r>
          <rPr>
            <sz val="9"/>
            <color indexed="81"/>
            <rFont val="Tahoma"/>
            <family val="2"/>
          </rPr>
          <t xml:space="preserve">Negotiating terms to reach a final draft of a contract that is acceptable to all parties. </t>
        </r>
      </text>
    </comment>
    <comment ref="C1432" authorId="0" shapeId="0" xr:uid="{00000000-0006-0000-0000-0000FE040000}">
      <text>
        <r>
          <rPr>
            <sz val="9"/>
            <color indexed="81"/>
            <rFont val="Tahoma"/>
            <family val="2"/>
          </rPr>
          <t xml:space="preserve">Managing a public relations programs through business and communications skills. </t>
        </r>
      </text>
    </comment>
    <comment ref="C1433" authorId="0" shapeId="0" xr:uid="{00000000-0006-0000-0000-0000FF040000}">
      <text>
        <r>
          <rPr>
            <sz val="9"/>
            <color indexed="81"/>
            <rFont val="Tahoma"/>
            <family val="2"/>
          </rPr>
          <t>Developing and administering community relations. Establish business connections with the people constituting the environment the organization operates in and draws resources from in order to foster mutual understanding, trust, and support. Create programs that promote the organization's image in a positive and community-oriented way.</t>
        </r>
      </text>
    </comment>
    <comment ref="C1434" authorId="0" shapeId="0" xr:uid="{00000000-0006-0000-0000-000000050000}">
      <text>
        <r>
          <rPr>
            <sz val="9"/>
            <color indexed="81"/>
            <rFont val="Tahoma"/>
            <family val="2"/>
          </rPr>
          <t>Developing and managing relations with media. Develop connections with journalists to solicit critical, third-party endorsements for a product, issue, service, or organization.</t>
        </r>
      </text>
    </comment>
    <comment ref="C1435" authorId="0" shapeId="0" xr:uid="{00000000-0006-0000-0000-000001050000}">
      <text>
        <r>
          <rPr>
            <sz val="9"/>
            <color indexed="81"/>
            <rFont val="Tahoma"/>
            <family val="2"/>
          </rPr>
          <t>Promoting political security and stability in the regions where the organization conducts business. Encourage political stability in the regions where the organization operates. Support civic programs, citizen engagement, connection platforms, etc.</t>
        </r>
      </text>
    </comment>
    <comment ref="C1436" authorId="0" shapeId="0" xr:uid="{00000000-0006-0000-0000-000002050000}">
      <text>
        <r>
          <rPr>
            <sz val="9"/>
            <color indexed="81"/>
            <rFont val="Tahoma"/>
            <family val="2"/>
          </rPr>
          <t xml:space="preserve">Developing press releases to communicate developments and generate interest in the organization. </t>
        </r>
      </text>
    </comment>
    <comment ref="C1437" authorId="0" shapeId="0" xr:uid="{00000000-0006-0000-0000-000003050000}">
      <text>
        <r>
          <rPr>
            <sz val="9"/>
            <color indexed="81"/>
            <rFont val="Tahoma"/>
            <family val="2"/>
          </rPr>
          <t>Issuing press releases to carefully selected media in distribution channels such as the web, newspapers, and social media.</t>
        </r>
      </text>
    </comment>
    <comment ref="C1438" authorId="0" shapeId="0" xr:uid="{00000000-0006-0000-0000-000004050000}">
      <text>
        <r>
          <rPr>
            <sz val="9"/>
            <color indexed="81"/>
            <rFont val="Tahoma"/>
            <family val="2"/>
          </rPr>
          <t>Performing activities by an organization that are fundamental to the successful operation of the organization, even across functions in a business. Capabilities defined in the PCF include business process management; portfolio, program, and project management; quality management; change management; benchmarking; environmental health and safety management; and knowledge management.</t>
        </r>
      </text>
    </comment>
    <comment ref="C1439" authorId="0" shapeId="0" xr:uid="{00000000-0006-0000-0000-000005050000}">
      <text>
        <r>
          <rPr>
            <sz val="9"/>
            <color indexed="81"/>
            <rFont val="Tahoma"/>
            <family val="2"/>
          </rPr>
          <t>Establishing and administering governance for management of the processes. Outline and manage the frameworks for management of the processes. Define the business processes. Administer the performance of the processes. Enhance the business processes.</t>
        </r>
      </text>
    </comment>
    <comment ref="C1440" authorId="0" shapeId="0" xr:uid="{00000000-0006-0000-0000-000006050000}">
      <text>
        <r>
          <rPr>
            <sz val="9"/>
            <color indexed="81"/>
            <rFont val="Tahoma"/>
            <family val="2"/>
          </rPr>
          <t>Defining and managing the organization's approach to governing business process management. Establish and manage tools to support the governance process. Assign ownership for all business processes. Perform activities to administer the governing process.</t>
        </r>
      </text>
    </comment>
    <comment ref="C1441" authorId="0" shapeId="0" xr:uid="{00000000-0006-0000-0000-000007050000}">
      <text>
        <r>
          <rPr>
            <sz val="9"/>
            <color indexed="81"/>
            <rFont val="Tahoma"/>
            <family val="2"/>
          </rPr>
          <t>Outlining and managing the methodology for administering business process management (BPM). Define the method for setting standards and priorities for BPM efforts. Identify BPM governance leaders. Define BPM project participants' roles.</t>
        </r>
      </text>
    </comment>
    <comment ref="C1442" authorId="0" shapeId="0" xr:uid="{00000000-0006-0000-0000-000008050000}">
      <text>
        <r>
          <rPr>
            <sz val="9"/>
            <color indexed="81"/>
            <rFont val="Tahoma"/>
            <family val="2"/>
          </rPr>
          <t>Instituting, organizing, and maintaining the upkeep of the techniques used for business process management (BPM). Create and maintain templates of BPM tools that can be readily implemented, including process engine, business analytics, content management, and collaboration tools.</t>
        </r>
      </text>
    </comment>
    <comment ref="C1443" authorId="0" shapeId="0" xr:uid="{00000000-0006-0000-0000-000009050000}">
      <text>
        <r>
          <rPr>
            <sz val="9"/>
            <color indexed="81"/>
            <rFont val="Tahoma"/>
            <family val="2"/>
          </rPr>
          <t>Assigning resources (employees) ownership of tasks. These include the responsibility of identifying, analyzing, and improving business processes in order to meet the goals and objectives such as increasing profits and performance, reducing costs, and accelerating schedules.</t>
        </r>
      </text>
    </comment>
    <comment ref="C1444" authorId="0" shapeId="0" xr:uid="{00000000-0006-0000-0000-00000A050000}">
      <text>
        <r>
          <rPr>
            <sz val="9"/>
            <color indexed="81"/>
            <rFont val="Tahoma"/>
            <family val="2"/>
          </rPr>
          <t>Implementing and executing activities for governing business processes. Execute activities that encourage participation, accountability, transparency, responsiveness, equity and inclusiveness, etc. within the business processes.</t>
        </r>
      </text>
    </comment>
    <comment ref="C1445" authorId="0" shapeId="0" xr:uid="{00000000-0006-0000-0000-00000B050000}">
      <text>
        <r>
          <rPr>
            <sz val="9"/>
            <color indexed="81"/>
            <rFont val="Tahoma"/>
            <family val="2"/>
          </rPr>
          <t>Determining and organizing the structural composition of business processes. Design, establish, and administer the framework. Identify any cross-functional processes that are mandatory for achieving business excellence.</t>
        </r>
      </text>
    </comment>
    <comment ref="C1446" authorId="0" shapeId="0" xr:uid="{00000000-0006-0000-0000-00000C050000}">
      <text>
        <r>
          <rPr>
            <sz val="9"/>
            <color indexed="81"/>
            <rFont val="Tahoma"/>
            <family val="2"/>
          </rPr>
          <t>Defining and managing the framework that outlines the required business processes of the organization, key elements, and how they should interact. Institute strategy infrastructure and product, operations, and enterprise management.</t>
        </r>
      </text>
    </comment>
    <comment ref="C1447" authorId="0" shapeId="0" xr:uid="{00000000-0006-0000-0000-00000D050000}">
      <text>
        <r>
          <rPr>
            <sz val="9"/>
            <color indexed="81"/>
            <rFont val="Tahoma"/>
            <family val="2"/>
          </rPr>
          <t xml:space="preserve">Recognizing the different functional areas working on the same project or goal. </t>
        </r>
      </text>
    </comment>
    <comment ref="C1448" authorId="0" shapeId="0" xr:uid="{00000000-0006-0000-0000-00000E050000}">
      <text>
        <r>
          <rPr>
            <sz val="9"/>
            <color indexed="81"/>
            <rFont val="Tahoma"/>
            <family val="2"/>
          </rPr>
          <t>Outlining and establishing the business processes of the organization. Scope, analyze, map, and publish processes for the employees who may require it.</t>
        </r>
      </text>
    </comment>
    <comment ref="C1449" authorId="0" shapeId="0" xr:uid="{00000000-0006-0000-0000-00000F050000}">
      <text>
        <r>
          <rPr>
            <sz val="9"/>
            <color indexed="81"/>
            <rFont val="Tahoma"/>
            <family val="2"/>
          </rPr>
          <t>Defining the extent and limits of business processes. Define the range and diversity of all the set of activities and tasks that, once completed, will accomplish an organizational goal.</t>
        </r>
      </text>
    </comment>
    <comment ref="C1450" authorId="0" shapeId="0" xr:uid="{00000000-0006-0000-0000-000010050000}">
      <text>
        <r>
          <rPr>
            <sz val="9"/>
            <color indexed="81"/>
            <rFont val="Tahoma"/>
            <family val="2"/>
          </rPr>
          <t>Assessing and examining the set of activities and tasks that, once completed, will accomplish an organizational goal. Create a business process model that captures how a business process works and how individuals from different groups work together to achieve a business goal.</t>
        </r>
      </text>
    </comment>
    <comment ref="C1451" authorId="0" shapeId="0" xr:uid="{00000000-0006-0000-0000-000011050000}">
      <text>
        <r>
          <rPr>
            <sz val="9"/>
            <color indexed="81"/>
            <rFont val="Tahoma"/>
            <family val="2"/>
          </rPr>
          <t>Realizing those practices and procedures that are the most effective to the success of the business and making that information available.</t>
        </r>
      </text>
    </comment>
    <comment ref="C1452" authorId="0" shapeId="0" xr:uid="{00000000-0006-0000-0000-000012050000}">
      <text>
        <r>
          <rPr>
            <sz val="9"/>
            <color indexed="81"/>
            <rFont val="Tahoma"/>
            <family val="2"/>
          </rPr>
          <t>Defining what a business entity does, who is responsible, to what standard a business process should be completed, and how the success of a business process can be determined. Identify processes, gather information gathering, interview participants, map processes, and perform analysis.</t>
        </r>
      </text>
    </comment>
    <comment ref="C1453" authorId="0" shapeId="0" xr:uid="{00000000-0006-0000-0000-000013050000}">
      <text>
        <r>
          <rPr>
            <sz val="9"/>
            <color indexed="81"/>
            <rFont val="Tahoma"/>
            <family val="2"/>
          </rPr>
          <t>Disclosing the information available on business processes. Ensure the availability of the information regarding the business processes to all process team members, business stakeholders, and process owners. Use BPM software, as well as business process diagrams and documents that help depict the required information.</t>
        </r>
      </text>
    </comment>
    <comment ref="C1454" authorId="0" shapeId="0" xr:uid="{00000000-0006-0000-0000-000014050000}">
      <text>
        <r>
          <rPr>
            <sz val="9"/>
            <color indexed="81"/>
            <rFont val="Tahoma"/>
            <family val="2"/>
          </rPr>
          <t>Evaluating and handling the performance of business processes. Provide training to process owners. Support the execution of business processes. Measure and report the performance of the business processes.</t>
        </r>
      </text>
    </comment>
    <comment ref="C1455" authorId="0" shapeId="0" xr:uid="{00000000-0006-0000-0000-000015050000}">
      <text>
        <r>
          <rPr>
            <sz val="9"/>
            <color indexed="81"/>
            <rFont val="Tahoma"/>
            <family val="2"/>
          </rPr>
          <t>Providing training for the employees and process owners that administer the business processes. Design internal training programs or source third party agencies to provide the skills and training necessary.</t>
        </r>
      </text>
    </comment>
    <comment ref="C1456" authorId="0" shapeId="0" xr:uid="{00000000-0006-0000-0000-000016050000}">
      <text>
        <r>
          <rPr>
            <sz val="9"/>
            <color indexed="81"/>
            <rFont val="Tahoma"/>
            <family val="2"/>
          </rPr>
          <t>Assisting and executing the business processes. Use business process execution language (BEPL), which is a standard, executable language for specifying actions within the business processes with the use of web services.</t>
        </r>
      </text>
    </comment>
    <comment ref="C1457" authorId="0" shapeId="0" xr:uid="{00000000-0006-0000-0000-000017050000}">
      <text>
        <r>
          <rPr>
            <sz val="9"/>
            <color indexed="81"/>
            <rFont val="Tahoma"/>
            <family val="2"/>
          </rPr>
          <t>Defining and using performance indicators to consider the financial perspective, customer perspective, internal process perspective, and learning perspective of the organization.</t>
        </r>
      </text>
    </comment>
    <comment ref="C1458" authorId="0" shapeId="0" xr:uid="{00000000-0006-0000-0000-000018050000}">
      <text>
        <r>
          <rPr>
            <sz val="9"/>
            <color indexed="81"/>
            <rFont val="Tahoma"/>
            <family val="2"/>
          </rPr>
          <t>Determining the need for additional performance indicators that would be necessary to successfully achieve the business goal.</t>
        </r>
      </text>
    </comment>
    <comment ref="C1459" authorId="0" shapeId="0" xr:uid="{00000000-0006-0000-0000-000019050000}">
      <text>
        <r>
          <rPr>
            <sz val="9"/>
            <color indexed="81"/>
            <rFont val="Tahoma"/>
            <family val="2"/>
          </rPr>
          <t xml:space="preserve">Identifying and choosing improvement opportunities. Create and manage improvement projects. Perform the improvement activities continuously and routinely. </t>
        </r>
      </text>
    </comment>
    <comment ref="C1460" authorId="0" shapeId="0" xr:uid="{00000000-0006-0000-0000-00001A050000}">
      <text>
        <r>
          <rPr>
            <sz val="9"/>
            <color indexed="81"/>
            <rFont val="Tahoma"/>
            <family val="2"/>
          </rPr>
          <t>Helping a process owner to identify, analyze, and improve existing business processes within an organization to meet new goals and objectives.</t>
        </r>
      </text>
    </comment>
    <comment ref="C1461" authorId="0" shapeId="0" xr:uid="{00000000-0006-0000-0000-00001B050000}">
      <text>
        <r>
          <rPr>
            <sz val="9"/>
            <color indexed="81"/>
            <rFont val="Tahoma"/>
            <family val="2"/>
          </rPr>
          <t xml:space="preserve">Developing and implementing a systematic approach to help the organization optimize its underlying processes in order to achieve more efficient results. Systematically gather information to clarify issues or problems. Intervene for improvements. Restructure training programs as appropriate to increase effectiveness. </t>
        </r>
      </text>
    </comment>
    <comment ref="C1462" authorId="0" shapeId="0" xr:uid="{00000000-0006-0000-0000-00001C050000}">
      <text>
        <r>
          <rPr>
            <sz val="9"/>
            <color indexed="81"/>
            <rFont val="Tahoma"/>
            <family val="2"/>
          </rPr>
          <t xml:space="preserve">Persistently implementing activities for improving business processes. </t>
        </r>
      </text>
    </comment>
    <comment ref="C1463" authorId="0" shapeId="0" xr:uid="{00000000-0006-0000-0000-00001D050000}">
      <text>
        <r>
          <rPr>
            <sz val="9"/>
            <color indexed="81"/>
            <rFont val="Tahoma"/>
            <family val="2"/>
          </rPr>
          <t>Managing investments, holdings, products, businesses, and brands, along with the related projects that together constitute a program.</t>
        </r>
      </text>
    </comment>
    <comment ref="C1464" authorId="0" shapeId="0" xr:uid="{00000000-0006-0000-0000-00001E050000}">
      <text>
        <r>
          <rPr>
            <sz val="9"/>
            <color indexed="81"/>
            <rFont val="Tahoma"/>
            <family val="2"/>
          </rPr>
          <t>Managing the business portfolio of the organization, including investments, holdings, products, businesses, and brands. Establish a portfolio strategy. Define portfolio governance. Monitor and control the portfolio.</t>
        </r>
      </text>
    </comment>
    <comment ref="C1465" authorId="0" shapeId="0" xr:uid="{00000000-0006-0000-0000-00001F050000}">
      <text>
        <r>
          <rPr>
            <sz val="9"/>
            <color indexed="81"/>
            <rFont val="Tahoma"/>
            <family val="2"/>
          </rPr>
          <t>Instituting the strategy for managing business portfolio. Create a systematic plan that defines the strategy for managing investments, holdings, products, businesses, and brands.</t>
        </r>
      </text>
    </comment>
    <comment ref="C1466" authorId="0" shapeId="0" xr:uid="{00000000-0006-0000-0000-000020050000}">
      <text>
        <r>
          <rPr>
            <sz val="9"/>
            <color indexed="81"/>
            <rFont val="Tahoma"/>
            <family val="2"/>
          </rPr>
          <t>Outlining the administration of business portfolio of the organization. Create and manage the rules and regulations regarding the business processes in order to identify, select, prioritize, and monitor portfolio components. Include a set of metrics to indicate the health and progress of the portfolio in the most vital area.</t>
        </r>
      </text>
    </comment>
    <comment ref="C1467" authorId="0" shapeId="0" xr:uid="{00000000-0006-0000-0000-000021050000}">
      <text>
        <r>
          <rPr>
            <sz val="9"/>
            <color indexed="81"/>
            <rFont val="Tahoma"/>
            <family val="2"/>
          </rPr>
          <t>Overseeing and administering the business portfolio of the organization. Monitor all activities related to investments, holdings, products, businesses, and brands by effectively monitoring and supervising these activities.</t>
        </r>
      </text>
    </comment>
    <comment ref="C1468" authorId="0" shapeId="0" xr:uid="{00000000-0006-0000-0000-000022050000}">
      <text>
        <r>
          <rPr>
            <sz val="9"/>
            <color indexed="81"/>
            <rFont val="Tahoma"/>
            <family val="2"/>
          </rPr>
          <t>Establishing, implementing, and managing business programs. Successfully handle related projects that together constitute a program. Establish the program structure and approach. Coordinate with stakeholders and partners. Execute the program. Assess and report the performance of the program. Coordinate and prioritize resources across projects. Manage links between the projects and the overall costs and risks of the program.</t>
        </r>
      </text>
    </comment>
    <comment ref="C1469" authorId="0" shapeId="0" xr:uid="{00000000-0006-0000-0000-000023050000}">
      <text>
        <r>
          <rPr>
            <sz val="9"/>
            <color indexed="81"/>
            <rFont val="Tahoma"/>
            <family val="2"/>
          </rPr>
          <t>Constructing and instituting the framework and approach to manage business programs. Monitor key factors such as governance, alignment with the overall business vision, assurance, and management.</t>
        </r>
      </text>
    </comment>
    <comment ref="C1470" authorId="0" shapeId="0" xr:uid="{00000000-0006-0000-0000-000024050000}">
      <text>
        <r>
          <rPr>
            <sz val="9"/>
            <color indexed="81"/>
            <rFont val="Tahoma"/>
            <family val="2"/>
          </rPr>
          <t xml:space="preserve">Managing relationships with stakeholders and partners of the business programs. </t>
        </r>
      </text>
    </comment>
    <comment ref="C1471" authorId="0" shapeId="0" xr:uid="{00000000-0006-0000-0000-000025050000}">
      <text>
        <r>
          <rPr>
            <sz val="9"/>
            <color indexed="81"/>
            <rFont val="Tahoma"/>
            <family val="2"/>
          </rPr>
          <t>Administering and implementing business programs. Implement and execute programs with the intention of improving an organization's performance. Execute all the individual projects of the program to ensure the desired success.</t>
        </r>
      </text>
    </comment>
    <comment ref="C1472" authorId="0" shapeId="0" xr:uid="{00000000-0006-0000-0000-000026050000}">
      <text>
        <r>
          <rPr>
            <sz val="9"/>
            <color indexed="81"/>
            <rFont val="Tahoma"/>
            <family val="2"/>
          </rPr>
          <t>Evaluating and documenting the performance of business programs. Evaluate the performance of the programs. Create reports on the basis of the analysis. Use performance indicators and metrics such as desired/achieved goals, completion dates, issues and defects, and cost effectiveness.</t>
        </r>
      </text>
    </comment>
    <comment ref="C1473" authorId="0" shapeId="0" xr:uid="{00000000-0006-0000-0000-000027050000}">
      <text>
        <r>
          <rPr>
            <sz val="9"/>
            <color indexed="81"/>
            <rFont val="Tahoma"/>
            <family val="2"/>
          </rPr>
          <t>Establishing the scope of the projects. Create plans for implementing the projects. Initiate projects. Review and report project performance to management. Close projects.</t>
        </r>
      </text>
    </comment>
    <comment ref="C1474" authorId="0" shapeId="0" xr:uid="{00000000-0006-0000-0000-000028050000}">
      <text>
        <r>
          <rPr>
            <sz val="9"/>
            <color indexed="81"/>
            <rFont val="Tahoma"/>
            <family val="2"/>
          </rPr>
          <t>Establishing the horizons of business projects. Identify the objectives of the program, along with the resource requirements. Assess the readiness for the project management approach. Identify methodologies for project management. Obtain funding. Develop performance measures and indicators.</t>
        </r>
      </text>
    </comment>
    <comment ref="C1475" authorId="0" shapeId="0" xr:uid="{00000000-0006-0000-0000-000029050000}">
      <text>
        <r>
          <rPr>
            <sz val="9"/>
            <color indexed="81"/>
            <rFont val="Tahoma"/>
            <family val="2"/>
          </rPr>
          <t>Recognizing and defining what the project is ultimately supposed to do. Specify the capabilities, features, or attributes of the project's deliverables, as well as any kind of formal documentation.</t>
        </r>
      </text>
    </comment>
    <comment ref="C1476" authorId="0" shapeId="0" xr:uid="{00000000-0006-0000-0000-00002A050000}">
      <text>
        <r>
          <rPr>
            <sz val="9"/>
            <color indexed="81"/>
            <rFont val="Tahoma"/>
            <family val="2"/>
          </rPr>
          <t>Identifying the prerequisites of business projects. Identify the people with appropriate and applicable skills and competencies. Locate resources such as capital, facilities, equipment, material, and information required to accomplish the objectives of a specific project.</t>
        </r>
      </text>
    </comment>
    <comment ref="C1477" authorId="0" shapeId="0" xr:uid="{00000000-0006-0000-0000-00002B050000}">
      <text>
        <r>
          <rPr>
            <sz val="9"/>
            <color indexed="81"/>
            <rFont val="Tahoma"/>
            <family val="2"/>
          </rPr>
          <t xml:space="preserve">Evaluating the culture and readiness of the organizational environment is order to implement the project management approach. </t>
        </r>
      </text>
    </comment>
    <comment ref="C1478" authorId="0" shapeId="0" xr:uid="{00000000-0006-0000-0000-00002C050000}">
      <text>
        <r>
          <rPr>
            <sz val="9"/>
            <color indexed="81"/>
            <rFont val="Tahoma"/>
            <family val="2"/>
          </rPr>
          <t>Identifying and implementing the techniques and procedures for managing business projects. Identify the most appropriate models, which are to be employed by the project managers for the purpose of designing, planning, implementing, and achieving project objectives. Examine and assess various project management methodologies such as adaptive project framework, agile development, crystal methods, and feature-driven development.</t>
        </r>
      </text>
    </comment>
    <comment ref="C1479" authorId="0" shapeId="0" xr:uid="{00000000-0006-0000-0000-00002D050000}">
      <text>
        <r>
          <rPr>
            <sz val="9"/>
            <color indexed="81"/>
            <rFont val="Tahoma"/>
            <family val="2"/>
          </rPr>
          <t>Creating a document that includes the current situation, proposed solution, financial analysis, conclusion, etc. Convince a decision maker and investors to approve the project. Obtain funding.</t>
        </r>
      </text>
    </comment>
    <comment ref="C1480" authorId="0" shapeId="0" xr:uid="{00000000-0006-0000-0000-00002E050000}">
      <text>
        <r>
          <rPr>
            <sz val="9"/>
            <color indexed="81"/>
            <rFont val="Tahoma"/>
            <family val="2"/>
          </rPr>
          <t>Developing procedures and indictors to assess performance of business projects. Design and develop metrics and indicators--such as cost, schedule, resources, risk, and quality--that exhibit the performance of the business projects.</t>
        </r>
      </text>
    </comment>
    <comment ref="C1481" authorId="0" shapeId="0" xr:uid="{00000000-0006-0000-0000-00002F050000}">
      <text>
        <r>
          <rPr>
            <sz val="9"/>
            <color indexed="81"/>
            <rFont val="Tahoma"/>
            <family val="2"/>
          </rPr>
          <t>Defining the resources and their roles. Identify IT requirements. Create plans for effective training and communication. Design reward approaches. Plan the launch of project. Deploy the project.</t>
        </r>
      </text>
    </comment>
    <comment ref="C1482" authorId="0" shapeId="0" xr:uid="{00000000-0006-0000-0000-000030050000}">
      <text>
        <r>
          <rPr>
            <sz val="9"/>
            <color indexed="81"/>
            <rFont val="Tahoma"/>
            <family val="2"/>
          </rPr>
          <t xml:space="preserve">Outlining the resources and their roles in the business projects. </t>
        </r>
      </text>
    </comment>
    <comment ref="C1483" authorId="0" shapeId="0" xr:uid="{00000000-0006-0000-0000-000031050000}">
      <text>
        <r>
          <rPr>
            <sz val="9"/>
            <color indexed="81"/>
            <rFont val="Tahoma"/>
            <family val="2"/>
          </rPr>
          <t>Procuring the necessary resources outlined in Define roles and resources [11123]</t>
        </r>
      </text>
    </comment>
    <comment ref="C1484" authorId="0" shapeId="0" xr:uid="{00000000-0006-0000-0000-000032050000}">
      <text>
        <r>
          <rPr>
            <sz val="9"/>
            <color indexed="81"/>
            <rFont val="Tahoma"/>
            <family val="2"/>
          </rPr>
          <t>Determining the IT requirements for specific business projects. Identify the requirements of computers and telecommunications equipment to store, retrieve, transmit, and manipulate data related to the project. Consider factors such as functional requirements, design requirements, project phases, and project schedule.</t>
        </r>
      </text>
    </comment>
    <comment ref="C1485" authorId="0" shapeId="0" xr:uid="{00000000-0006-0000-0000-000033050000}">
      <text>
        <r>
          <rPr>
            <sz val="9"/>
            <color indexed="81"/>
            <rFont val="Tahoma"/>
            <family val="2"/>
          </rPr>
          <t>Designing a plan for equipping the project team with the necessary skills and abilities to fulfill their roles and responsibilities in the project effectively and efficiently. Offer formal training, mentoring, or coaching. Initiate informal conversations. Communicate messages during the project.</t>
        </r>
      </text>
    </comment>
    <comment ref="C1486" authorId="0" shapeId="0" xr:uid="{00000000-0006-0000-0000-000034050000}">
      <text>
        <r>
          <rPr>
            <sz val="9"/>
            <color indexed="81"/>
            <rFont val="Tahoma"/>
            <family val="2"/>
          </rPr>
          <t>Creating a plan for recognizing and rewarding extraordinary performances within the business projects. Use incentives, bonuses, and certificates for recognition and rewarding purposes.</t>
        </r>
      </text>
    </comment>
    <comment ref="C1487" authorId="0" shapeId="0" xr:uid="{00000000-0006-0000-0000-000035050000}">
      <text>
        <r>
          <rPr>
            <sz val="9"/>
            <color indexed="81"/>
            <rFont val="Tahoma"/>
            <family val="2"/>
          </rPr>
          <t>Creating a plan specifying when to initiate the project, and introducing it to the target audience. Clearly define the project team, objectives, timelines, and milestone.</t>
        </r>
      </text>
    </comment>
    <comment ref="C1488" authorId="0" shapeId="0" xr:uid="{00000000-0006-0000-0000-000036050000}">
      <text>
        <r>
          <rPr>
            <sz val="9"/>
            <color indexed="81"/>
            <rFont val="Tahoma"/>
            <family val="2"/>
          </rPr>
          <t xml:space="preserve">Putting the project into position by effectively bringing it into action. </t>
        </r>
      </text>
    </comment>
    <comment ref="C1489" authorId="0" shapeId="0" xr:uid="{00000000-0006-0000-0000-000037050000}">
      <text>
        <r>
          <rPr>
            <sz val="9"/>
            <color indexed="81"/>
            <rFont val="Tahoma"/>
            <family val="2"/>
          </rPr>
          <t xml:space="preserve">Implementing the business projects of the organization. Evaluate the impact of project management. Record and report the status of the project. Manage the project scope. Promote and sustain activities and involvement. Realign and revamp the project management strategy and approach. </t>
        </r>
      </text>
    </comment>
    <comment ref="C1490" authorId="0" shapeId="0" xr:uid="{00000000-0006-0000-0000-000038050000}">
      <text>
        <r>
          <rPr>
            <sz val="9"/>
            <color indexed="81"/>
            <rFont val="Tahoma"/>
            <family val="2"/>
          </rPr>
          <t>Assessing the impact of business project management on the measures and outcomes of the projects. Gauge non-financial measures, frequency of measurement, action plan, etc.</t>
        </r>
      </text>
    </comment>
    <comment ref="C1491" authorId="0" shapeId="0" xr:uid="{00000000-0006-0000-0000-000039050000}">
      <text>
        <r>
          <rPr>
            <sz val="9"/>
            <color indexed="81"/>
            <rFont val="Tahoma"/>
            <family val="2"/>
          </rPr>
          <t>Recording and documenting the current status and position of the project. Record and report items such as completed tasks, incomplete tasks, planned tasks, and problems faced.</t>
        </r>
      </text>
    </comment>
    <comment ref="C1492" authorId="0" shapeId="0" xr:uid="{00000000-0006-0000-0000-00003A050000}">
      <text>
        <r>
          <rPr>
            <sz val="9"/>
            <color indexed="81"/>
            <rFont val="Tahoma"/>
            <family val="2"/>
          </rPr>
          <t>Determining and documenting a list of specific project goals, deliverables, tasks, costs, and deadlines. Use the scope statement to explain the boundaries of the project. Assign responsibilities for team members. Set up procedures for verifying and approving the completed tasks.</t>
        </r>
      </text>
    </comment>
    <comment ref="C1493" authorId="0" shapeId="0" xr:uid="{00000000-0006-0000-0000-00003B050000}">
      <text>
        <r>
          <rPr>
            <sz val="9"/>
            <color indexed="81"/>
            <rFont val="Tahoma"/>
            <family val="2"/>
          </rPr>
          <t xml:space="preserve">Encouraging and sustaining the activities and involvement while executing projects. Promote the execution activities of the projects. Encourage employee involvement in project implementation. </t>
        </r>
      </text>
    </comment>
    <comment ref="C1494" authorId="0" shapeId="0" xr:uid="{00000000-0006-0000-0000-00003C050000}">
      <text>
        <r>
          <rPr>
            <sz val="9"/>
            <color indexed="81"/>
            <rFont val="Tahoma"/>
            <family val="2"/>
          </rPr>
          <t>Reorganizing and stimulating the approach and strategy for managing business projects. Make improvements based on the project scope and on findings from Evaluate the impact of project management (strategy and projects) on measures and outcomes [11131].</t>
        </r>
      </text>
    </comment>
    <comment ref="C1495" authorId="0" shapeId="0" xr:uid="{00000000-0006-0000-0000-00003D050000}">
      <text>
        <r>
          <rPr>
            <sz val="9"/>
            <color indexed="81"/>
            <rFont val="Tahoma"/>
            <family val="2"/>
          </rPr>
          <t>Measuring the performance of a business project against key performance indicators including the project scope, schedule, quality, cost, and risk criteria. Identify any deviations from the plan. Assess the impact of these deviations on the project, as well as on the overall program. Report results to key stakeholders.</t>
        </r>
      </text>
    </comment>
    <comment ref="C1496" authorId="0" shapeId="0" xr:uid="{00000000-0006-0000-0000-00003E050000}">
      <text>
        <r>
          <rPr>
            <sz val="9"/>
            <color indexed="81"/>
            <rFont val="Tahoma"/>
            <family val="2"/>
          </rPr>
          <t>Settling each contract. Close each contract applicable to the project or project phase. Finalize all activities across all of the process groups in order to formally close the project or a project phase.</t>
        </r>
      </text>
    </comment>
    <comment ref="C1497" authorId="0" shapeId="0" xr:uid="{00000000-0006-0000-0000-00003F050000}">
      <text>
        <r>
          <rPr>
            <sz val="9"/>
            <color indexed="81"/>
            <rFont val="Tahoma"/>
            <family val="2"/>
          </rPr>
          <t xml:space="preserve">Managing organizational attributes that are closely associated with the quality of output. Determine the quality requirements. Evaluate the correspondence between the quality performance and requirements. Manage non-conformance activities. Ensure implementation and maintenance of the enterprise quality management system. </t>
        </r>
      </text>
    </comment>
    <comment ref="C1498" authorId="0" shapeId="0" xr:uid="{00000000-0006-0000-0000-000040050000}">
      <text>
        <r>
          <rPr>
            <sz val="9"/>
            <color indexed="81"/>
            <rFont val="Tahoma"/>
            <family val="2"/>
          </rPr>
          <t>Determining essential activities, processes, and attributes for securing enterprise quality. Outline critical characteristics for quality. Outline activities encouraging the preservation of quality. Create quality controls. Confirm capabilities in accordance with quality requirements. Finalize the plan for quality maintenance.</t>
        </r>
      </text>
    </comment>
    <comment ref="C1499" authorId="0" shapeId="0" xr:uid="{00000000-0006-0000-0000-000041050000}">
      <text>
        <r>
          <rPr>
            <sz val="9"/>
            <color indexed="81"/>
            <rFont val="Tahoma"/>
            <family val="2"/>
          </rPr>
          <t>Outlining characteristics crucial for managing enterprise quality. Translate broad customer needs into specific, actionable, measurable performance requirements. Define the key measurable characteristics of key products and processes.</t>
        </r>
      </text>
    </comment>
    <comment ref="C1500" authorId="0" shapeId="0" xr:uid="{00000000-0006-0000-0000-000042050000}">
      <text>
        <r>
          <rPr>
            <sz val="9"/>
            <color indexed="81"/>
            <rFont val="Tahoma"/>
            <family val="2"/>
          </rPr>
          <t>Identifying gaps in customer requirements and determining whether the gap will be mitigated through preventive Quality activities or deemed as acceptable risk. The goal of any preventive quality activities is to create provisions to prevent, control, or reduce the risk of not meeting the CtQCs. In addition, any standard methodology that will be used to design or conduct preventive Quality activities are defined and documented.</t>
        </r>
      </text>
    </comment>
    <comment ref="C1501" authorId="0" shapeId="0" xr:uid="{00000000-0006-0000-0000-000043050000}">
      <text>
        <r>
          <rPr>
            <sz val="9"/>
            <color indexed="81"/>
            <rFont val="Tahoma"/>
            <family val="2"/>
          </rPr>
          <t xml:space="preserve">Developing controls for managing the quality of enterprise. Define the process steps for quality controls and the sampling plan. Identify the tools and methods to measure quality. Define the competencies required. </t>
        </r>
      </text>
    </comment>
    <comment ref="C1502" authorId="0" shapeId="0" xr:uid="{00000000-0006-0000-0000-000044050000}">
      <text>
        <r>
          <rPr>
            <sz val="9"/>
            <color indexed="81"/>
            <rFont val="Tahoma"/>
            <family val="2"/>
          </rPr>
          <t>Establishing the steps for developing quality controls. Conduct Alpha testing. Have the product team conduct rework. Send the product/service for Beta testing, and carry on rework as needed.</t>
        </r>
      </text>
    </comment>
    <comment ref="C1503" authorId="0" shapeId="0" xr:uid="{00000000-0006-0000-0000-000045050000}">
      <text>
        <r>
          <rPr>
            <sz val="9"/>
            <color indexed="81"/>
            <rFont val="Tahoma"/>
            <family val="2"/>
          </rPr>
          <t>Establishing a detailed summary including measures, on which material, in what manner, and by whom. Identify the parameters to be measured, the range of possible values, and the required resolution. Provide a sampling scheme that details how and when samples will be taken. Select sample sizes. Assign roles and responsibilities.</t>
        </r>
      </text>
    </comment>
    <comment ref="C1504" authorId="0" shapeId="0" xr:uid="{00000000-0006-0000-0000-000046050000}">
      <text>
        <r>
          <rPr>
            <sz val="9"/>
            <color indexed="81"/>
            <rFont val="Tahoma"/>
            <family val="2"/>
          </rPr>
          <t>Using tools to measure quality. Use tools such as quality improvement oversight system tool, performance measurement tools, consumer information models/guides, and validation tools to effectively determine the quality levels.</t>
        </r>
      </text>
    </comment>
    <comment ref="C1505" authorId="0" shapeId="0" xr:uid="{00000000-0006-0000-0000-000047050000}">
      <text>
        <r>
          <rPr>
            <sz val="9"/>
            <color indexed="81"/>
            <rFont val="Tahoma"/>
            <family val="2"/>
          </rPr>
          <t>Defining the competencies required for developing quality controls. Define the required competencies including compliance management, audit management, and document control and document management.</t>
        </r>
      </text>
    </comment>
    <comment ref="C1506" authorId="0" shapeId="0" xr:uid="{00000000-0006-0000-0000-000048050000}">
      <text>
        <r>
          <rPr>
            <sz val="9"/>
            <color indexed="81"/>
            <rFont val="Tahoma"/>
            <family val="2"/>
          </rPr>
          <t>Demonstrating the ability and capability to confirm and fulfill the quality requirements in front of customers, managers, employees, board members, associations, regulatory bodies, and creditors. Leverage tools and techniques such as process behavior or control charts, statistical process control, measurement system analysis, gage calibration management, and process capability analysis.</t>
        </r>
      </text>
    </comment>
    <comment ref="C1507" authorId="0" shapeId="0" xr:uid="{00000000-0006-0000-0000-000049050000}">
      <text>
        <r>
          <rPr>
            <sz val="9"/>
            <color indexed="81"/>
            <rFont val="Tahoma"/>
            <family val="2"/>
          </rPr>
          <t>Establishing how the critical-to-quality characteristics will be achieved, controlled, ensured, and managed throughout the lifecycle of a product/service. Address quality requirements and critical-to-quality  characteristics. Conduct a preventive quality assessment. Describe how to verify the product/service, verification criteria, and response to nonconformance. Keep records to demonstrate conformity.</t>
        </r>
      </text>
    </comment>
    <comment ref="C1508" authorId="0" shapeId="0" xr:uid="{00000000-0006-0000-0000-00004A050000}">
      <text>
        <r>
          <rPr>
            <sz val="9"/>
            <color indexed="81"/>
            <rFont val="Tahoma"/>
            <family val="2"/>
          </rPr>
          <t>Analyzing if the performance of the quality plan has achieved the estimated and desired requirements. Conduct tests against the quality plan. Assess the results of these tests.</t>
        </r>
      </text>
    </comment>
    <comment ref="C1509" authorId="0" shapeId="0" xr:uid="{00000000-0006-0000-0000-00004B050000}">
      <text>
        <r>
          <rPr>
            <sz val="9"/>
            <color indexed="81"/>
            <rFont val="Tahoma"/>
            <family val="2"/>
          </rPr>
          <t>Examining the quality of organizational processes. Conduct tests. Collect information and data. Record the results of these tests. Determine the dispositions of the test results.</t>
        </r>
      </text>
    </comment>
    <comment ref="C1510" authorId="0" shapeId="0" xr:uid="{00000000-0006-0000-0000-00004C050000}">
      <text>
        <r>
          <rPr>
            <sz val="9"/>
            <color indexed="81"/>
            <rFont val="Tahoma"/>
            <family val="2"/>
          </rPr>
          <t>Evaluating quality performance through periodic or episodic testing against the established standards for quality characteristics. For periodic testing, design a schedule with sufficient time to make any required adjustments to the process or system to maintain the desired level of quality. For episodic testing, conduct a test whenever a known non-conformance or fault occurs, which results in outputs or outcomes known to be unsatisfactory to performance requirements.</t>
        </r>
      </text>
    </comment>
    <comment ref="C1511" authorId="0" shapeId="0" xr:uid="{00000000-0006-0000-0000-00004D050000}">
      <text>
        <r>
          <rPr>
            <sz val="9"/>
            <color indexed="81"/>
            <rFont val="Tahoma"/>
            <family val="2"/>
          </rPr>
          <t xml:space="preserve">Maintaining and recording the results of Test against the quality plan [17483] electronically and in standard formats. Assign ownership to a designated function or role. </t>
        </r>
      </text>
    </comment>
    <comment ref="C1512" authorId="0" shapeId="0" xr:uid="{00000000-0006-0000-0000-00004E050000}">
      <text>
        <r>
          <rPr>
            <sz val="9"/>
            <color indexed="81"/>
            <rFont val="Tahoma"/>
            <family val="2"/>
          </rPr>
          <t>Deciding whether to take any additional actions based on the results of quality tests. Initiate a quarantine disposition and relocated inventory, scrap workflow item and scrap transaction, rework operation, net-able and nonnet-able items, and the activity list.</t>
        </r>
      </text>
    </comment>
    <comment ref="C1513" authorId="0" shapeId="0" xr:uid="{00000000-0006-0000-0000-00004F050000}">
      <text>
        <r>
          <rPr>
            <sz val="9"/>
            <color indexed="81"/>
            <rFont val="Tahoma"/>
            <family val="2"/>
          </rPr>
          <t>Assessing the significance of the sample. Summarize the results of the test. Recommend improvement actions. Decide what  steps to take next.</t>
        </r>
      </text>
    </comment>
    <comment ref="C1514" authorId="0" shapeId="0" xr:uid="{00000000-0006-0000-0000-000050050000}">
      <text>
        <r>
          <rPr>
            <sz val="9"/>
            <color indexed="81"/>
            <rFont val="Tahoma"/>
            <family val="2"/>
          </rPr>
          <t>Assessing the significance of the sample chosen for the test in order to determine whether or not the sample is representative of the larger output or outcome. Determine if the sample meets or does not meet the requirements. Identify the conditions for acceptance, rejection, remediation, and prevention.</t>
        </r>
      </text>
    </comment>
    <comment ref="C1515" authorId="0" shapeId="0" xr:uid="{00000000-0006-0000-0000-000051050000}">
      <text>
        <r>
          <rPr>
            <sz val="9"/>
            <color indexed="81"/>
            <rFont val="Tahoma"/>
            <family val="2"/>
          </rPr>
          <t>Outlining the major facts and figures of the quality test results in order to provide insights and information. Use charts, tables, statistical test results, and written findings and conclusions in a summary of results.</t>
        </r>
      </text>
    </comment>
    <comment ref="C1516" authorId="0" shapeId="0" xr:uid="{00000000-0006-0000-0000-000052050000}">
      <text>
        <r>
          <rPr>
            <sz val="9"/>
            <color indexed="81"/>
            <rFont val="Tahoma"/>
            <family val="2"/>
          </rPr>
          <t>Recommending measures for improvement. Assess the summarized results to identify areas which can be improved. Suggest actions to management for improving the quality plan basis on the results of the tests.</t>
        </r>
      </text>
    </comment>
    <comment ref="C1517" authorId="0" shapeId="0" xr:uid="{00000000-0006-0000-0000-000053050000}">
      <text>
        <r>
          <rPr>
            <sz val="9"/>
            <color indexed="81"/>
            <rFont val="Tahoma"/>
            <family val="2"/>
          </rPr>
          <t>Selecting the subsequent actions that the organization can adopt for improving the enterprise quality. Select measures and recommended actions for managing the enterprise quality.</t>
        </r>
      </text>
    </comment>
    <comment ref="C1518" authorId="0" shapeId="0" xr:uid="{00000000-0006-0000-0000-000054050000}">
      <text>
        <r>
          <rPr>
            <sz val="9"/>
            <color indexed="81"/>
            <rFont val="Tahoma"/>
            <family val="2"/>
          </rPr>
          <t>Handling any nonconformance activities or events. Assess the potential impact of the nonconformity. Decide the immediate actions to take. Identify the root causes. Take corrective or preventive action. Ensure future conformance.</t>
        </r>
      </text>
    </comment>
    <comment ref="C1519" authorId="0" shapeId="0" xr:uid="{00000000-0006-0000-0000-000055050000}">
      <text>
        <r>
          <rPr>
            <sz val="9"/>
            <color indexed="81"/>
            <rFont val="Tahoma"/>
            <family val="2"/>
          </rPr>
          <t>Analyzing any nonconformance events. Determine the need for corrective and/or preventative action(s). Leverage root-cause analysis, risk exposure, and other evaluations to properly review and approve/reject subsequent actions.</t>
        </r>
      </text>
    </comment>
    <comment ref="C1520" authorId="0" shapeId="0" xr:uid="{00000000-0006-0000-0000-000056050000}">
      <text>
        <r>
          <rPr>
            <sz val="9"/>
            <color indexed="81"/>
            <rFont val="Tahoma"/>
            <family val="2"/>
          </rPr>
          <t>Initiating immediate corrective, preventative, or no action based upon the impact and likelihood of reoccurrence. Consider cost/benefit, risk exposure, timing, the assignment of responsibility, and other pertinent factors .</t>
        </r>
      </text>
    </comment>
    <comment ref="C1521" authorId="0" shapeId="0" xr:uid="{00000000-0006-0000-0000-000057050000}">
      <text>
        <r>
          <rPr>
            <sz val="9"/>
            <color indexed="81"/>
            <rFont val="Tahoma"/>
            <family val="2"/>
          </rPr>
          <t>Recognizing the reasons that have triggered the nonconformance events or activities. Perform a root-cause analysis through documentary evidence and interviews. Involve the appropriate individuals. Leverage cause analysis and risk assessment.</t>
        </r>
      </text>
    </comment>
    <comment ref="C1522" authorId="0" shapeId="0" xr:uid="{00000000-0006-0000-0000-000058050000}">
      <text>
        <r>
          <rPr>
            <sz val="9"/>
            <color indexed="81"/>
            <rFont val="Tahoma"/>
            <family val="2"/>
          </rPr>
          <t xml:space="preserve">Pursuing corrective and preventative activities to eliminate the cause of a detected nonconformity. Define the nonconformity. Communicate and assign responsibility. Identify the appropriate corrective and preventive action. Implement and monitor for reoccurrence. </t>
        </r>
      </text>
    </comment>
    <comment ref="C1523" authorId="0" shapeId="0" xr:uid="{00000000-0006-0000-0000-000059050000}">
      <text>
        <r>
          <rPr>
            <sz val="9"/>
            <color indexed="81"/>
            <rFont val="Tahoma"/>
            <family val="2"/>
          </rPr>
          <t>Closing nonconformance. Perform all the final processes related to the nonconformance, including documenting root causes. Document corrective and preventive actions.</t>
        </r>
      </text>
    </comment>
    <comment ref="C1524" authorId="0" shapeId="0" xr:uid="{00000000-0006-0000-0000-00005A050000}">
      <text>
        <r>
          <rPr>
            <sz val="9"/>
            <color indexed="81"/>
            <rFont val="Tahoma"/>
            <family val="2"/>
          </rPr>
          <t>Establishing and administering the software that manages content and business processes for quality and compliance across the value chain. Define the quality strategy. Plan and deploy the EQMS scope, targets, and goals. Identify core process controls and metric. Develop EQMS governance. Assess the performance of EQMS. Encourage improvements in EQMS.</t>
        </r>
      </text>
    </comment>
    <comment ref="C1525" authorId="0" shapeId="0" xr:uid="{00000000-0006-0000-0000-00005B050000}">
      <text>
        <r>
          <rPr>
            <sz val="9"/>
            <color indexed="81"/>
            <rFont val="Tahoma"/>
            <family val="2"/>
          </rPr>
          <t>Outlining the strategy for managing enterprise quality. Define and formalize quality techniques and standards. Assign responsibilities for achieving the required quality levels. Standardize the quality maintenance procedure, tools and techniques, recording and reporting, the timing of quality maintenance activities, and the roles and responsibilities for the quality management team.</t>
        </r>
      </text>
    </comment>
    <comment ref="C1526" authorId="0" shapeId="0" xr:uid="{00000000-0006-0000-0000-00005C050000}">
      <text>
        <r>
          <rPr>
            <sz val="9"/>
            <color indexed="81"/>
            <rFont val="Tahoma"/>
            <family val="2"/>
          </rPr>
          <t>Establishing and effectively deploying the scope, targets, and goals of EQMS. Define the role of EQMS through nonconformance/corrective and preventive action, compliance/audit management, risk management, failure mode and effects analysis, and statistical process control. Implement EQMS into operational activities. Define the goals and objectives that are to be achieved by the EQMS.</t>
        </r>
      </text>
    </comment>
    <comment ref="C1527" authorId="0" shapeId="0" xr:uid="{00000000-0006-0000-0000-00005D050000}">
      <text>
        <r>
          <rPr>
            <sz val="9"/>
            <color indexed="81"/>
            <rFont val="Tahoma"/>
            <family val="2"/>
          </rPr>
          <t>Recognizing and implementing the processes, controls, and metrics for maintenance of EQMS. Define the role of EQMS in failure mode and effects analysis, complaint handling, and advanced product quality planning. Establish the role of EQMS in evaluating metrics such as cost of quality, overall equipment effectiveness, on-time and complete shipments, percentage of products in compliance, and new product introductions.</t>
        </r>
      </text>
    </comment>
    <comment ref="C1528" authorId="0" shapeId="0" xr:uid="{00000000-0006-0000-0000-00005E050000}">
      <text>
        <r>
          <rPr>
            <sz val="9"/>
            <color indexed="81"/>
            <rFont val="Tahoma"/>
            <family val="2"/>
          </rPr>
          <t>Setting the process limits. Gather required information. Align with other documents and processes. Define the document structure.</t>
        </r>
      </text>
    </comment>
    <comment ref="C1529" authorId="0" shapeId="0" xr:uid="{00000000-0006-0000-0000-00005F050000}">
      <text>
        <r>
          <rPr>
            <sz val="9"/>
            <color indexed="81"/>
            <rFont val="Tahoma"/>
            <family val="2"/>
          </rPr>
          <t>Benchmarking current performance in quality metrics that span across the value chain. Identify gaps in performance as compared to industry peers. Identify and implement complementary EQMS capabilities. Enable a continuous improvement environment.</t>
        </r>
      </text>
    </comment>
    <comment ref="C1530" authorId="0" shapeId="0" xr:uid="{00000000-0006-0000-0000-000060050000}">
      <text>
        <r>
          <rPr>
            <sz val="9"/>
            <color indexed="81"/>
            <rFont val="Tahoma"/>
            <family val="2"/>
          </rPr>
          <t xml:space="preserve">Rewarding excellence in quality. Create and maintain quality partnerships. Maintain talent capabilities and competencies. Incorporate EQMS messaging into communication channels. Transfer proven EQMS methods. Consider factors such as EQMS reviews and gap assessments and the alignment and compatibility of business processes and quality. Adopt Lean principles. </t>
        </r>
      </text>
    </comment>
    <comment ref="C1531" authorId="0" shapeId="0" xr:uid="{00000000-0006-0000-0000-000061050000}">
      <text>
        <r>
          <rPr>
            <sz val="9"/>
            <color indexed="81"/>
            <rFont val="Tahoma"/>
            <family val="2"/>
          </rPr>
          <t>Provisioning rewards for achieving quality excellence. Provide monetary and nonmonetary rewards such as compensation, vacations, gift cards, and reimbursements to employees in in recognition of their services, efforts, and achievements in quality excellence.</t>
        </r>
      </text>
    </comment>
    <comment ref="C1532" authorId="0" shapeId="0" xr:uid="{00000000-0006-0000-0000-000062050000}">
      <text>
        <r>
          <rPr>
            <sz val="9"/>
            <color indexed="81"/>
            <rFont val="Tahoma"/>
            <family val="2"/>
          </rPr>
          <t>Establishing and maintaining partnerships with third-party sources to achieve quality excellence. Source and evaluate third-party sources both public and private to ensure that the most effective and efficient partnerships are formed.</t>
        </r>
      </text>
    </comment>
    <comment ref="C1533" authorId="0" shapeId="0" xr:uid="{00000000-0006-0000-0000-000063050000}">
      <text>
        <r>
          <rPr>
            <sz val="9"/>
            <color indexed="81"/>
            <rFont val="Tahoma"/>
            <family val="2"/>
          </rPr>
          <t>Maintaining a common denominator for the competency level within the organization's talent circle. Conduct training sessions, skill development activities, and quality excellence activities to ensure that the resources of the organization are competent enough and have the capabilities to achieve the required level of quality.</t>
        </r>
      </text>
    </comment>
    <comment ref="C1534" authorId="0" shapeId="0" xr:uid="{00000000-0006-0000-0000-000064050000}">
      <text>
        <r>
          <rPr>
            <sz val="9"/>
            <color indexed="81"/>
            <rFont val="Tahoma"/>
            <family val="2"/>
          </rPr>
          <t xml:space="preserve">Assimilating all the communication related to the EQMS into the organization's already established communication channels. </t>
        </r>
      </text>
    </comment>
    <comment ref="C1535" authorId="0" shapeId="0" xr:uid="{00000000-0006-0000-0000-000065050000}">
      <text>
        <r>
          <rPr>
            <sz val="9"/>
            <color indexed="81"/>
            <rFont val="Tahoma"/>
            <family val="2"/>
          </rPr>
          <t xml:space="preserve">Ensuring EQMS access to the person in charge of the quality management process. Establish who has the authority to manage the EQMS. Ensure access of EQMS to only the person(s) in authority. </t>
        </r>
      </text>
    </comment>
    <comment ref="C1536" authorId="0" shapeId="0" xr:uid="{00000000-0006-0000-0000-000066050000}">
      <text>
        <r>
          <rPr>
            <sz val="9"/>
            <color indexed="81"/>
            <rFont val="Tahoma"/>
            <family val="2"/>
          </rPr>
          <t>Recording and transferring the best practices and proven methods associated with enterprise quality management systems (EQMS) that can be leveraged in improving the organization's framework. Record proven methodologies and approaches with the objective of communicating them for upgrading, refining, and enhancing the organization's systems.</t>
        </r>
      </text>
    </comment>
    <comment ref="C1537" authorId="0" shapeId="0" xr:uid="{00000000-0006-0000-0000-000067050000}">
      <text>
        <r>
          <rPr>
            <sz val="9"/>
            <color indexed="81"/>
            <rFont val="Tahoma"/>
            <family val="2"/>
          </rPr>
          <t>Planning, designing, and implementing the change. Ensure improvement in the change process.</t>
        </r>
      </text>
    </comment>
    <comment ref="C1538" authorId="0" shapeId="0" xr:uid="{00000000-0006-0000-0000-000068050000}">
      <text>
        <r>
          <rPr>
            <sz val="9"/>
            <color indexed="81"/>
            <rFont val="Tahoma"/>
            <family val="2"/>
          </rPr>
          <t>Crafting a plan for implementing change to the organization's multiple frameworks, systems, and functional areas. Chart a schematic plan that gives the organization a foundation to shape its change efforts.</t>
        </r>
      </text>
    </comment>
    <comment ref="C1539" authorId="0" shapeId="0" xr:uid="{00000000-0006-0000-0000-000069050000}">
      <text>
        <r>
          <rPr>
            <sz val="9"/>
            <color indexed="81"/>
            <rFont val="Tahoma"/>
            <family val="2"/>
          </rPr>
          <t>Assessing and choosing methodologies to identify, analyze, and improve existing processes within an organization to meet new goals and objective. Assess the various methodologies available such as process mapping, statistical process control, and simulation. Choose the most appropriate and effective methodology.</t>
        </r>
      </text>
    </comment>
    <comment ref="C1540" authorId="0" shapeId="0" xr:uid="{00000000-0006-0000-0000-00006A050000}">
      <text>
        <r>
          <rPr>
            <sz val="9"/>
            <color indexed="81"/>
            <rFont val="Tahoma"/>
            <family val="2"/>
          </rPr>
          <t xml:space="preserve">Identifying and communicating with shareholders affected by the change. Consider internal and external stakeholders that will be affected by the change. Determine the amount of influence the change will have on them. Ensure the involvement of these stakeholders in the change process by effectively communicating with them. </t>
        </r>
      </text>
    </comment>
    <comment ref="C1541" authorId="0" shapeId="0" xr:uid="{00000000-0006-0000-0000-00006B050000}">
      <text>
        <r>
          <rPr>
            <sz val="9"/>
            <color indexed="81"/>
            <rFont val="Tahoma"/>
            <family val="2"/>
          </rPr>
          <t>Determining the level of preparedness of the conditions, attitudes, and resources at all levels in the organization needed for change to happen successfully. Define scope of the proposed change. Select the tools for a change readiness assessment.</t>
        </r>
      </text>
    </comment>
    <comment ref="C1542" authorId="0" shapeId="0" xr:uid="{00000000-0006-0000-0000-00006C050000}">
      <text>
        <r>
          <rPr>
            <sz val="9"/>
            <color indexed="81"/>
            <rFont val="Tahoma"/>
            <family val="2"/>
          </rPr>
          <t>Identifying people exhibit an extraordinary interest in the adoption, implementation, and success of the change. Engage champions in each division or team. Define the roles and responsibilities for the change champions. Determine criteria for selecting change champions. Provide training sessions to champions. Reward and recognize champions.</t>
        </r>
      </text>
    </comment>
    <comment ref="C1543" authorId="0" shapeId="0" xr:uid="{00000000-0006-0000-0000-00006D050000}">
      <text>
        <r>
          <rPr>
            <sz val="9"/>
            <color indexed="81"/>
            <rFont val="Tahoma"/>
            <family val="2"/>
          </rPr>
          <t xml:space="preserve">Preparing a design team for implementing change throughout the organization. </t>
        </r>
      </text>
    </comment>
    <comment ref="C1544" authorId="0" shapeId="0" xr:uid="{00000000-0006-0000-0000-00006E050000}">
      <text>
        <r>
          <rPr>
            <sz val="9"/>
            <color indexed="81"/>
            <rFont val="Tahoma"/>
            <family val="2"/>
          </rPr>
          <t>Defining the extent of the area or subject matter that the change process deals with or to which it is relevant. Establish a set of tools, processes, skills, and principles for managing the people side of change to achieve the required outcomes of the change process.</t>
        </r>
      </text>
    </comment>
    <comment ref="C1545" authorId="0" shapeId="0" xr:uid="{00000000-0006-0000-0000-00006F050000}">
      <text>
        <r>
          <rPr>
            <sz val="9"/>
            <color indexed="81"/>
            <rFont val="Tahoma"/>
            <family val="2"/>
          </rPr>
          <t>Using graphical and statistical tools such as pareto diagrams, process flow diagrams, cause-and-effect diagrams, check sheets, histograms, run charts, and scatter diagrams.</t>
        </r>
      </text>
    </comment>
    <comment ref="C1546" authorId="0" shapeId="0" xr:uid="{00000000-0006-0000-0000-000070050000}">
      <text>
        <r>
          <rPr>
            <sz val="9"/>
            <color indexed="81"/>
            <rFont val="Tahoma"/>
            <family val="2"/>
          </rPr>
          <t>Determining the state or position that the organization wants to be in after the implementation of the change. Gather necessary information about the processes, structures, and cultures. Define resource requirements.</t>
        </r>
      </text>
    </comment>
    <comment ref="C1547" authorId="0" shapeId="0" xr:uid="{00000000-0006-0000-0000-000071050000}">
      <text>
        <r>
          <rPr>
            <sz val="9"/>
            <color indexed="81"/>
            <rFont val="Tahoma"/>
            <family val="2"/>
          </rPr>
          <t>Looking beyond the immediate consequences of the threat to a critical asset and placing it in the context of what is important to the organization. Identify the impact of threats to critical assets. Create risk evaluation criteria. Evaluate the impact of threats to critical assets. Incorporate probability into the risk analysis.</t>
        </r>
      </text>
    </comment>
    <comment ref="C1548" authorId="0" shapeId="0" xr:uid="{00000000-0006-0000-0000-000072050000}">
      <text>
        <r>
          <rPr>
            <sz val="9"/>
            <color indexed="81"/>
            <rFont val="Tahoma"/>
            <family val="2"/>
          </rPr>
          <t>Evaluating the culture within the organization. Adopt a quantitative, multidimensional measurement approach of an organization's culture and the aspirations for it. Diagnose cultural activities, enhance leadership sections. Integrate cultures.</t>
        </r>
      </text>
    </comment>
    <comment ref="C1549" authorId="0" shapeId="0" xr:uid="{00000000-0006-0000-0000-000073050000}">
      <text>
        <r>
          <rPr>
            <sz val="9"/>
            <color indexed="81"/>
            <rFont val="Tahoma"/>
            <family val="2"/>
          </rPr>
          <t xml:space="preserve">Recognizing the impact of threats to critical assets.  Determine what groups are impacted by this impact.  </t>
        </r>
      </text>
    </comment>
    <comment ref="C1550" authorId="0" shapeId="0" xr:uid="{00000000-0006-0000-0000-000074050000}">
      <text>
        <r>
          <rPr>
            <sz val="9"/>
            <color indexed="81"/>
            <rFont val="Tahoma"/>
            <family val="2"/>
          </rPr>
          <t>Evaluating the impact of threats to critical assets. Determine what assets will be impacted by the change.</t>
        </r>
      </text>
    </comment>
    <comment ref="C1551" authorId="0" shapeId="0" xr:uid="{00000000-0006-0000-0000-000075050000}">
      <text>
        <r>
          <rPr>
            <sz val="9"/>
            <color indexed="81"/>
            <rFont val="Tahoma"/>
            <family val="2"/>
          </rPr>
          <t>Identifying and assigning the people accountable for effective change management. Hold managers accountable for ensuring change happens systematically and rigorously. Ensure that certain behaviors are rewarded or reprimanded accordingly.</t>
        </r>
      </text>
    </comment>
    <comment ref="C1552" authorId="0" shapeId="0" xr:uid="{00000000-0006-0000-0000-000076050000}">
      <text>
        <r>
          <rPr>
            <sz val="9"/>
            <color indexed="81"/>
            <rFont val="Tahoma"/>
            <family val="2"/>
          </rPr>
          <t>Recognizing the circumstances or obstacles that keep the organization from progressing. Identify who and what are the resources resisting change. Identify integration failures, threats by competitive forces, and complexity failures.</t>
        </r>
      </text>
    </comment>
    <comment ref="C1553" authorId="0" shapeId="0" xr:uid="{00000000-0006-0000-0000-000077050000}">
      <text>
        <r>
          <rPr>
            <sz val="9"/>
            <color indexed="81"/>
            <rFont val="Tahoma"/>
            <family val="2"/>
          </rPr>
          <t>Identifying the person(s) or thing(s)responsible for making the change possible. Consider factors such as interdependence of efforts, reward to the integrators, sharing of power and responsibility, and employee understanding of why change is essential.</t>
        </r>
      </text>
    </comment>
    <comment ref="C1554" authorId="0" shapeId="0" xr:uid="{00000000-0006-0000-0000-000078050000}">
      <text>
        <r>
          <rPr>
            <sz val="9"/>
            <color indexed="81"/>
            <rFont val="Tahoma"/>
            <family val="2"/>
          </rPr>
          <t>Recognizing the resource requirements, and developing measures for change. Identify the financial, material, human, and informational resources needed to successfully implement the change. Develop programs, campaigns, etc. for establishing the change within the organization.</t>
        </r>
      </text>
    </comment>
    <comment ref="C1555" authorId="0" shapeId="0" xr:uid="{00000000-0006-0000-0000-000079050000}">
      <text>
        <r>
          <rPr>
            <sz val="9"/>
            <color indexed="81"/>
            <rFont val="Tahoma"/>
            <family val="2"/>
          </rPr>
          <t>Developing plans for change management, training, communication, and rewards/incentives. Establish metrics for measuring the change adoption. Clarify new roles for employees. Identify budgets.</t>
        </r>
      </text>
    </comment>
    <comment ref="C1556" authorId="0" shapeId="0" xr:uid="{00000000-0006-0000-0000-00007A050000}">
      <text>
        <r>
          <rPr>
            <sz val="9"/>
            <color indexed="81"/>
            <rFont val="Tahoma"/>
            <family val="2"/>
          </rPr>
          <t>Correlating the change initiative with the other initiatives. Create an alignment between the goals and objectives of the change process and that of the other initiatives.</t>
        </r>
      </text>
    </comment>
    <comment ref="C1557" authorId="0" shapeId="0" xr:uid="{00000000-0006-0000-0000-00007B050000}">
      <text>
        <r>
          <rPr>
            <sz val="9"/>
            <color indexed="81"/>
            <rFont val="Tahoma"/>
            <family val="2"/>
          </rPr>
          <t xml:space="preserve">Creating a detailed structure summary for the purposes of managing the change. Demonstrate the reasons for the change. Define the type and scope of change. Form a change management team. Create a communication plan. </t>
        </r>
      </text>
    </comment>
    <comment ref="C1558" authorId="0" shapeId="0" xr:uid="{00000000-0006-0000-0000-00007C050000}">
      <text>
        <r>
          <rPr>
            <sz val="9"/>
            <color indexed="81"/>
            <rFont val="Tahoma"/>
            <family val="2"/>
          </rPr>
          <t>Creating a detailed summary of all the actions relevant to teaching a person a particular skill or type of behavior. Determine who will deliver the training. Determine when and where the apprentice or trainee needs to go to receive the structured component of the training.</t>
        </r>
      </text>
    </comment>
    <comment ref="C1559" authorId="0" shapeId="0" xr:uid="{00000000-0006-0000-0000-00007D050000}">
      <text>
        <r>
          <rPr>
            <sz val="9"/>
            <color indexed="81"/>
            <rFont val="Tahoma"/>
            <family val="2"/>
          </rPr>
          <t>Developing a plan for imparting or exchanging information relevant the to change. Define goals, objectives, and audience. Gather tools for all communications.</t>
        </r>
      </text>
    </comment>
    <comment ref="C1560" authorId="0" shapeId="0" xr:uid="{00000000-0006-0000-0000-00007E050000}">
      <text>
        <r>
          <rPr>
            <sz val="9"/>
            <color indexed="81"/>
            <rFont val="Tahoma"/>
            <family val="2"/>
          </rPr>
          <t xml:space="preserve">Utilizing champions that have been trained to carry out needed changes. Engage champions to communicate roles and responsibilities for the change. </t>
        </r>
      </text>
    </comment>
    <comment ref="C1561" authorId="0" shapeId="0" xr:uid="{00000000-0006-0000-0000-00007F050000}">
      <text>
        <r>
          <rPr>
            <sz val="9"/>
            <color indexed="81"/>
            <rFont val="Tahoma"/>
            <family val="2"/>
          </rPr>
          <t>Creating and designing the plan for rewarding the employees exhibiting the desired behavior. Specify rewards in recognition of service, effort, or achievement regarding the change, including bonuses, compensation, stock options, profit sharing, vacations, and flexible time.</t>
        </r>
      </text>
    </comment>
    <comment ref="C1562" authorId="0" shapeId="0" xr:uid="{00000000-0006-0000-0000-000080050000}">
      <text>
        <r>
          <rPr>
            <sz val="9"/>
            <color indexed="81"/>
            <rFont val="Tahoma"/>
            <family val="2"/>
          </rPr>
          <t>Establishing a system or standard of measurement for measuring the adoption of the change. Consider activities such as the number of people who have adopted the change, how quickly have they adopted, number of unique adopters, and adopters by teams/divisions.</t>
        </r>
      </text>
    </comment>
    <comment ref="C1563" authorId="0" shapeId="0" xr:uid="{00000000-0006-0000-0000-000081050000}">
      <text>
        <r>
          <rPr>
            <sz val="9"/>
            <color indexed="81"/>
            <rFont val="Tahoma"/>
            <family val="2"/>
          </rPr>
          <t>Establishing and explaining the new roles to employees. Assign roles and responsibilities to resources.</t>
        </r>
      </text>
    </comment>
    <comment ref="C1564" authorId="0" shapeId="0" xr:uid="{00000000-0006-0000-0000-000082050000}">
      <text>
        <r>
          <rPr>
            <sz val="9"/>
            <color indexed="81"/>
            <rFont val="Tahoma"/>
            <family val="2"/>
          </rPr>
          <t>Creating a plan of financial outlay for the newly defined roles. Determine the amount of capital the organization is willing to invest in effectuating these new roles, how would the roles be financed, and what would comprise the ROI from these flows. Coordinate personnel responsible for change management and the finance division.</t>
        </r>
      </text>
    </comment>
    <comment ref="C1565" authorId="0" shapeId="0" xr:uid="{00000000-0006-0000-0000-000083050000}">
      <text>
        <r>
          <rPr>
            <sz val="9"/>
            <color indexed="81"/>
            <rFont val="Tahoma"/>
            <family val="2"/>
          </rPr>
          <t>Effectuating the change within the desired impact areas of the organization. Ensure adequate commitment from all corners of the organization for the desired change. Create support structures. Refashion all processes deemed necessary. Observe the progress.</t>
        </r>
      </text>
    </comment>
    <comment ref="C1566" authorId="0" shapeId="0" xr:uid="{00000000-0006-0000-0000-000084050000}">
      <text>
        <r>
          <rPr>
            <sz val="9"/>
            <color indexed="81"/>
            <rFont val="Tahoma"/>
            <family val="2"/>
          </rPr>
          <t xml:space="preserve">Kindling an organization wide commitment for effectuating the change. Effectively communicate the advantages of the desired change. Personalize the pitch for change. </t>
        </r>
      </text>
    </comment>
    <comment ref="C1567" authorId="0" shapeId="0" xr:uid="{00000000-0006-0000-0000-000085050000}">
      <text>
        <r>
          <rPr>
            <sz val="9"/>
            <color indexed="81"/>
            <rFont val="Tahoma"/>
            <family val="2"/>
          </rPr>
          <t>Restructuring, redesigning, repurposing, and/or retrofitting existing business processes, activities, and frameworks in order to effectuate the desired change. Review pertinent processes from the ground up by starting with the desired result. (Build on Select a process improvement methodology [11138] to create business processes that perfectly fit with the road map for change.)</t>
        </r>
      </text>
    </comment>
    <comment ref="C1568" authorId="0" shapeId="0" xr:uid="{00000000-0006-0000-0000-000086050000}">
      <text>
        <r>
          <rPr>
            <sz val="9"/>
            <color indexed="81"/>
            <rFont val="Tahoma"/>
            <family val="2"/>
          </rPr>
          <t>Supporting the transition of personnel to new roles and the dismissal of any existing employees, necessitated for the desired change. Create an on-boarding process for seamlessly transitioning personnel to new roles. Offer orientation and training. Address any concerns. Create a structured procedure for the discharge of incumbents from their positions.</t>
        </r>
      </text>
    </comment>
    <comment ref="C1569" authorId="0" shapeId="0" xr:uid="{00000000-0006-0000-0000-000087050000}">
      <text>
        <r>
          <rPr>
            <sz val="9"/>
            <color indexed="81"/>
            <rFont val="Tahoma"/>
            <family val="2"/>
          </rPr>
          <t>Monitoring activities in the change process in order to assess the performance of individual agents and the process as a whole. Oversee the implementation of activities needed for effectuating the change. Track the pace, impact, enthusiasm, reaction, and feedback over the change process.</t>
        </r>
      </text>
    </comment>
    <comment ref="C1570" authorId="0" shapeId="0" xr:uid="{00000000-0006-0000-0000-000088050000}">
      <text>
        <r>
          <rPr>
            <sz val="9"/>
            <color indexed="81"/>
            <rFont val="Tahoma"/>
            <family val="2"/>
          </rPr>
          <t>Reporting on the outcome of the change.  Document changes and the impact those changes had on critical assets.  Share findings with those within the target audience: those impacted by the change, change champions, stakeholders, etc.</t>
        </r>
      </text>
    </comment>
    <comment ref="C1571" authorId="0" shapeId="0" xr:uid="{00000000-0006-0000-0000-000089050000}">
      <text>
        <r>
          <rPr>
            <sz val="9"/>
            <color indexed="81"/>
            <rFont val="Tahoma"/>
            <family val="2"/>
          </rPr>
          <t>Sustaining the impact of the change process in order to enact continual process improvement. Monitor the performance of re-engineered business processes. Identify best practices and potential issues. Effectuate remedial steps.</t>
        </r>
      </text>
    </comment>
    <comment ref="C1572" authorId="0" shapeId="0" xr:uid="{00000000-0006-0000-0000-00008A050000}">
      <text>
        <r>
          <rPr>
            <sz val="9"/>
            <color indexed="81"/>
            <rFont val="Tahoma"/>
            <family val="2"/>
          </rPr>
          <t>Monitoring the performance of improved business processes. Track the key performance indicators of the upgraded processes in order to gauge its contribution to the desired change. Expedite through the use of business process management software.</t>
        </r>
      </text>
    </comment>
    <comment ref="C1573" authorId="0" shapeId="0" xr:uid="{00000000-0006-0000-0000-00008B050000}">
      <text>
        <r>
          <rPr>
            <sz val="9"/>
            <color indexed="81"/>
            <rFont val="Tahoma"/>
            <family val="2"/>
          </rPr>
          <t xml:space="preserve">Documenting and standardizing insights gleaned and the knowledge acquired from studying the change process already implemented. Create case studies/best practices guides from the process of implementing change. Include experienced personnel.  </t>
        </r>
      </text>
    </comment>
    <comment ref="C1574" authorId="0" shapeId="0" xr:uid="{00000000-0006-0000-0000-00008C050000}">
      <text>
        <r>
          <rPr>
            <sz val="9"/>
            <color indexed="81"/>
            <rFont val="Tahoma"/>
            <family val="2"/>
          </rPr>
          <t>Implement corrective action to adjust the re-engineered processes for maximizing the desired impact. Adjust business processes and systems to implement the desired change.</t>
        </r>
      </text>
    </comment>
    <comment ref="C1575" authorId="0" shapeId="0" xr:uid="{00000000-0006-0000-0000-00008D050000}">
      <text>
        <r>
          <rPr>
            <sz val="9"/>
            <color indexed="81"/>
            <rFont val="Tahoma"/>
            <family val="2"/>
          </rPr>
          <t xml:space="preserve">Creating and administering the capability of the organization's knowledge management function. Develop a strategy for knowledge management. Assess capabilities of the knowledge management function. </t>
        </r>
      </text>
    </comment>
    <comment ref="C1576" authorId="0" shapeId="0" xr:uid="{00000000-0006-0000-0000-00008E050000}">
      <text>
        <r>
          <rPr>
            <sz val="9"/>
            <color indexed="81"/>
            <rFont val="Tahoma"/>
            <family val="2"/>
          </rPr>
          <t>Creating a plan for managing the organization's knowledge base. Determine what kind of specialized knowledge the organization possesses, which elements of this collective knowledge can prove beneficial, how to capture and maintain this knowledge, how to grant access to this library of information, and how the organization should proceed.</t>
        </r>
      </text>
    </comment>
    <comment ref="C1577" authorId="0" shapeId="0" xr:uid="{00000000-0006-0000-0000-00008F050000}">
      <text>
        <r>
          <rPr>
            <sz val="9"/>
            <color indexed="81"/>
            <rFont val="Tahoma"/>
            <family val="2"/>
          </rPr>
          <t>Developing a structure for the governance of the organization's collective knowledge. Gather, maintain, and make accessible the collective knowledge base. Develop a standard procedure for the conservation and perpetuation of the organization's knowledge. Create policies for the usage and maintenance of this knowledge. Establish specialized roles.</t>
        </r>
      </text>
    </comment>
    <comment ref="C1578" authorId="0" shapeId="0" xr:uid="{00000000-0006-0000-0000-000090050000}">
      <text>
        <r>
          <rPr>
            <sz val="9"/>
            <color indexed="81"/>
            <rFont val="Tahoma"/>
            <family val="2"/>
          </rPr>
          <t xml:space="preserve">Constituting a centralized group of employees who collectively take ownership of the organization's knowledge management efforts. Create full-time positions to support knowledge management efforts. Empower the core group to operationalize the KM strategy. Involve personnel from a wide array of functions. </t>
        </r>
      </text>
    </comment>
    <comment ref="C1579" authorId="0" shapeId="0" xr:uid="{00000000-0006-0000-0000-000091050000}">
      <text>
        <r>
          <rPr>
            <sz val="9"/>
            <color indexed="81"/>
            <rFont val="Tahoma"/>
            <family val="2"/>
          </rPr>
          <t>Clearly determining the roles and responsibilities of all personnel involved in the management of the organization's corpus of knowledge. Flesh out the roles and responsibilities of the KM core group, as well as the operational staff involved in the upkeep of the knowledge management program.</t>
        </r>
      </text>
    </comment>
    <comment ref="C1580" authorId="0" shapeId="0" xr:uid="{00000000-0006-0000-0000-000092050000}">
      <text>
        <r>
          <rPr>
            <sz val="9"/>
            <color indexed="81"/>
            <rFont val="Tahoma"/>
            <family val="2"/>
          </rPr>
          <t>Analyze the organization's current approach to funding. Learn from the funding approaches of peer organizations. Evaluate the revenue potential and costs of those short-list funding models. Select funding models to implement.</t>
        </r>
      </text>
    </comment>
    <comment ref="C1581" authorId="0" shapeId="0" xr:uid="{00000000-0006-0000-0000-000093050000}">
      <text>
        <r>
          <rPr>
            <sz val="9"/>
            <color indexed="81"/>
            <rFont val="Tahoma"/>
            <family val="2"/>
          </rPr>
          <t>Identifying any links that exist between the strategy for knowledge management and any other functional areas. Determine any correlations that exist between the strategic road map for the knowledge management and any other functional areas. Study each function's/unit's attributes.</t>
        </r>
      </text>
    </comment>
    <comment ref="C1582" authorId="0" shapeId="0" xr:uid="{00000000-0006-0000-0000-000094050000}">
      <text>
        <r>
          <rPr>
            <sz val="9"/>
            <color indexed="81"/>
            <rFont val="Tahoma"/>
            <family val="2"/>
          </rPr>
          <t>Creating core knowledge management procedures and methodologies. Initiate developing a strategy, planning, execution, and improvement.</t>
        </r>
      </text>
    </comment>
    <comment ref="C1583" authorId="0" shapeId="0" xr:uid="{00000000-0006-0000-0000-000095050000}">
      <text>
        <r>
          <rPr>
            <sz val="9"/>
            <color indexed="81"/>
            <rFont val="Tahoma"/>
            <family val="2"/>
          </rPr>
          <t>Determining the IT needs for developing the knowledge management strategy, and collaborating with the IT function to implement the strategy. Assess requirements for technologies such as computer hardware, software, electronics, semiconductors, internet, and telecommunications equipment in order to effectively build and implement the strategy for knowledge management.</t>
        </r>
      </text>
    </comment>
    <comment ref="C1584" authorId="0" shapeId="0" xr:uid="{00000000-0006-0000-0000-000096050000}">
      <text>
        <r>
          <rPr>
            <sz val="9"/>
            <color indexed="81"/>
            <rFont val="Tahoma"/>
            <family val="2"/>
          </rPr>
          <t>Creating plans for KM training plans and conveying the knowledge management strategy within the organization. Create training programs, sessions, and activities in order to familiarize employees and management with the concept of knowledge management.</t>
        </r>
      </text>
    </comment>
    <comment ref="C1585" authorId="0" shapeId="0" xr:uid="{00000000-0006-0000-0000-000097050000}">
      <text>
        <r>
          <rPr>
            <sz val="9"/>
            <color indexed="81"/>
            <rFont val="Tahoma"/>
            <family val="2"/>
          </rPr>
          <t>Creating approaches for effectively administering the changes in knowledge management. Design an approach that transforms individuals, teams, and the organization to a desired future state represented by the change.</t>
        </r>
      </text>
    </comment>
    <comment ref="C1586" authorId="0" shapeId="0" xr:uid="{00000000-0006-0000-0000-000098050000}">
      <text>
        <r>
          <rPr>
            <sz val="9"/>
            <color indexed="81"/>
            <rFont val="Tahoma"/>
            <family val="2"/>
          </rPr>
          <t>Establishing measures and indicators for evaluating the performance of the knowledge management function. Define key performance indicators such as the amount of knowledge assets created and number of knowledge projects undertaken.</t>
        </r>
      </text>
    </comment>
    <comment ref="C1587" authorId="0" shapeId="0" xr:uid="{00000000-0006-0000-0000-000099050000}">
      <text>
        <r>
          <rPr>
            <sz val="9"/>
            <color indexed="81"/>
            <rFont val="Tahoma"/>
            <family val="2"/>
          </rPr>
          <t>Assessing the maturity of the existing initiatives in knowledge management, and evaluating existing KM approaches. Identify the gaps and needs in order to enhance the existing KM approaches. Develop and implement new KM approaches.</t>
        </r>
      </text>
    </comment>
    <comment ref="C1588" authorId="0" shapeId="0" xr:uid="{00000000-0006-0000-0000-00009A050000}">
      <text>
        <r>
          <rPr>
            <sz val="9"/>
            <color indexed="81"/>
            <rFont val="Tahoma"/>
            <family val="2"/>
          </rPr>
          <t>Evaluating if initiatives are effective or should be discarded. Design a framework for assessing maturity, typically from Level 1 (undefined), Level 2 (repeatable), Level 3 (defined), and Level 4 (managed) through Level 5 (optimized).</t>
        </r>
      </text>
    </comment>
    <comment ref="C1589" authorId="0" shapeId="0" xr:uid="{00000000-0006-0000-0000-00009B050000}">
      <text>
        <r>
          <rPr>
            <sz val="9"/>
            <color indexed="81"/>
            <rFont val="Tahoma"/>
            <family val="2"/>
          </rPr>
          <t>Evaluating existing procedures, policies, and guidelines for knowledge management. Study and examine the organization's approach against industry best practices by benchmarking, competitive analysis, etc.</t>
        </r>
      </text>
    </comment>
    <comment ref="C1590" authorId="0" shapeId="0" xr:uid="{00000000-0006-0000-0000-00009C050000}">
      <text>
        <r>
          <rPr>
            <sz val="9"/>
            <color indexed="81"/>
            <rFont val="Tahoma"/>
            <family val="2"/>
          </rPr>
          <t>Assessing the KM approach evaluations in order to identify any gaps or needs. Compare the performance of the KM approach against the desired or expected performance, as well as against the standard knowledge management industry approach.</t>
        </r>
      </text>
    </comment>
    <comment ref="C1591" authorId="0" shapeId="0" xr:uid="{00000000-0006-0000-0000-00009D050000}">
      <text>
        <r>
          <rPr>
            <sz val="9"/>
            <color indexed="81"/>
            <rFont val="Tahoma"/>
            <family val="2"/>
          </rPr>
          <t xml:space="preserve">Leveraging KM evaluations and identified gap to enhance existing approaches. </t>
        </r>
      </text>
    </comment>
    <comment ref="C1592" authorId="0" shapeId="0" xr:uid="{00000000-0006-0000-0000-00009E050000}">
      <text>
        <r>
          <rPr>
            <sz val="9"/>
            <color indexed="81"/>
            <rFont val="Tahoma"/>
            <family val="2"/>
          </rPr>
          <t>Designing new policies, procedures, and guidelines to support knowledge management.</t>
        </r>
      </text>
    </comment>
    <comment ref="C1593" authorId="0" shapeId="0" xr:uid="{00000000-0006-0000-0000-00009F050000}">
      <text>
        <r>
          <rPr>
            <sz val="9"/>
            <color indexed="81"/>
            <rFont val="Tahoma"/>
            <family val="2"/>
          </rPr>
          <t>Implementing new policies, procedures, and guidelines to support knowledge management.</t>
        </r>
      </text>
    </comment>
    <comment ref="C1594" authorId="0" shapeId="0" xr:uid="{00000000-0006-0000-0000-0000A0050000}">
      <text>
        <r>
          <rPr>
            <sz val="9"/>
            <color indexed="81"/>
            <rFont val="Tahoma"/>
            <family val="2"/>
          </rPr>
          <t>Creating and administering a strategy to manage organizational performance. Benchmark the performance of the internal processes, as well as the organization as a whole.</t>
        </r>
      </text>
    </comment>
    <comment ref="C1595" authorId="0" shapeId="0" xr:uid="{00000000-0006-0000-0000-0000A1050000}">
      <text>
        <r>
          <rPr>
            <sz val="9"/>
            <color indexed="81"/>
            <rFont val="Tahoma"/>
            <family val="2"/>
          </rPr>
          <t>Creating and implementing a strategy for administering organizational performance. This process element calls upon the organization to create and administer a strategy for measuring, tracking, streamlining, and improving internal performance. It encompasses creating a blueprint for the tactical measurement of internal processes and work force improvement, in alignment with Employee Metrics Developed and Managed [10526].</t>
        </r>
      </text>
    </comment>
    <comment ref="C1596" authorId="0" shapeId="0" xr:uid="{00000000-0006-0000-0000-0000A2050000}">
      <text>
        <r>
          <rPr>
            <sz val="9"/>
            <color indexed="81"/>
            <rFont val="Tahoma"/>
            <family val="2"/>
          </rPr>
          <t>Developing a model for organization's management systems. Develop a high-level measurement system to track performance across the enterprise or in specific functions or business units. Determine which processes to measure, which measures to use, how often to measure, and measurement targets. Review strategic decisions about how to best measure an organization.</t>
        </r>
      </text>
    </comment>
    <comment ref="C1597" authorId="0" shapeId="0" xr:uid="{00000000-0006-0000-0000-0000A3050000}">
      <text>
        <r>
          <rPr>
            <sz val="9"/>
            <color indexed="81"/>
            <rFont val="Tahoma"/>
            <family val="2"/>
          </rPr>
          <t>Evaluating the productivity of the organization's processes. Adapt evaluation to the activities and business components being measured. (Unlike process Measure staff efficiency [11078], process Measures outcomes [11076] [e.g., how much of X is produced within X time period].) Measure a manufacturing process, for example, according to number of units produced per FTE or number of �high quality� units produced.</t>
        </r>
      </text>
    </comment>
    <comment ref="C1598" authorId="0" shapeId="0" xr:uid="{00000000-0006-0000-0000-0000A4050000}">
      <text>
        <r>
          <rPr>
            <sz val="9"/>
            <color indexed="81"/>
            <rFont val="Tahoma"/>
            <family val="2"/>
          </rPr>
          <t>Measuring the cost effectiveness of the organization's processes. Track the return on investing in marketing campaigns, new equipment, and process redefinition. Measure the cost per employee or cost per cycle for a given process, function, or business unit.</t>
        </r>
      </text>
    </comment>
    <comment ref="C1599" authorId="0" shapeId="0" xr:uid="{00000000-0006-0000-0000-0000A5050000}">
      <text>
        <r>
          <rPr>
            <sz val="9"/>
            <color indexed="81"/>
            <rFont val="Tahoma"/>
            <family val="2"/>
          </rPr>
          <t xml:space="preserve">Evaluating the efficiency of employees. Measure activities performed to determine where automation could increase efficiency. Identify differences between the efficiency of employee groups. Evaluate the quality of work. </t>
        </r>
      </text>
    </comment>
    <comment ref="C1600" authorId="0" shapeId="0" xr:uid="{00000000-0006-0000-0000-0000A6050000}">
      <text>
        <r>
          <rPr>
            <sz val="9"/>
            <color indexed="81"/>
            <rFont val="Tahoma"/>
            <family val="2"/>
          </rPr>
          <t>Measuring how long it takes to perform certain processes or cycles of action. Select measures of customer response time, invoicing, order to cash, etc. (Actions taken based on the measurement typically exist as activities within process group Manage change [11074] or within the other function specific categories. For example, if measures indicate that the invoicing cycle is taking too long or is inconsistent, the resulting actions would take place within process Invoice the customer [10742].)</t>
        </r>
      </text>
    </comment>
    <comment ref="C1601" authorId="0" shapeId="0" xr:uid="{00000000-0006-0000-0000-0000A7050000}">
      <text>
        <r>
          <rPr>
            <sz val="9"/>
            <color indexed="81"/>
            <rFont val="Tahoma"/>
            <family val="2"/>
          </rPr>
          <t xml:space="preserve">Comparing organizational performance internally or externally with other organizations. </t>
        </r>
      </text>
    </comment>
    <comment ref="C1602" authorId="0" shapeId="0" xr:uid="{00000000-0006-0000-0000-0000A8050000}">
      <text>
        <r>
          <rPr>
            <sz val="9"/>
            <color indexed="81"/>
            <rFont val="Tahoma"/>
            <family val="2"/>
          </rPr>
          <t>Measuring, researching, and recording the performance of people, processes, mechanisms, or other areas of the business that the organization wants to benchmark or track.</t>
        </r>
      </text>
    </comment>
    <comment ref="C1603" authorId="0" shapeId="0" xr:uid="{00000000-0006-0000-0000-0000A9050000}">
      <text>
        <r>
          <rPr>
            <sz val="9"/>
            <color indexed="81"/>
            <rFont val="Tahoma"/>
            <family val="2"/>
          </rPr>
          <t>Improving an organization's ability to compare its performance internally or externally, and maintaining benchmarking relationships with other organizations. Train staff in benchmarking. Develop technological solutions or other materials to aid benchmarking efforts. Consult with external entities to gain knowledge or tools to help benchmark.</t>
        </r>
      </text>
    </comment>
    <comment ref="C1604" authorId="0" shapeId="0" xr:uid="{00000000-0006-0000-0000-0000AA050000}">
      <text>
        <r>
          <rPr>
            <sz val="9"/>
            <color indexed="81"/>
            <rFont val="Tahoma"/>
            <family val="2"/>
          </rPr>
          <t xml:space="preserve">Benchmarking internal processes and against external competitors. </t>
        </r>
      </text>
    </comment>
    <comment ref="C1605" authorId="0" shapeId="0" xr:uid="{00000000-0006-0000-0000-0000AB050000}">
      <text>
        <r>
          <rPr>
            <sz val="9"/>
            <color indexed="81"/>
            <rFont val="Tahoma"/>
            <family val="2"/>
          </rPr>
          <t>Examining performance against benchmarked organizations or entities. Determine how much performance needs to change to meet expectations. Reach strategic goals.</t>
        </r>
      </text>
    </comment>
    <comment ref="C1606" authorId="0" shapeId="0" xr:uid="{00000000-0006-0000-0000-0000AC050000}">
      <text>
        <r>
          <rPr>
            <sz val="9"/>
            <color indexed="81"/>
            <rFont val="Tahoma"/>
            <family val="2"/>
          </rPr>
          <t xml:space="preserve">Establishing a need for changing the performance of the organization. Make use of the gap analysis results in order to define the need for change. </t>
        </r>
      </text>
    </comment>
    <comment ref="C1607" authorId="0" shapeId="0" xr:uid="{00000000-0006-0000-0000-0000AD050000}">
      <text>
        <r>
          <rPr>
            <sz val="9"/>
            <color indexed="81"/>
            <rFont val="Tahoma"/>
            <family val="2"/>
          </rPr>
          <t>Assessing process data, measures, and trends in an effort to evaluate process performance and identify possible improvements.</t>
        </r>
      </text>
    </comment>
    <comment ref="C1608" authorId="0" shapeId="0" xr:uid="{00000000-0006-0000-0000-0000AE050000}">
      <text>
        <r>
          <rPr>
            <sz val="9"/>
            <color indexed="81"/>
            <rFont val="Tahoma"/>
            <family val="2"/>
          </rPr>
          <t>Designing key measures such as inventory turnover and accuracy that analyze and interpret how effectively the business is achieving its distribution objectives.</t>
        </r>
      </text>
    </comment>
    <comment ref="C1609" authorId="0" shapeId="0" xr:uid="{00000000-0006-0000-0000-0000AF050000}">
      <text>
        <r>
          <rPr>
            <sz val="9"/>
            <color indexed="81"/>
            <rFont val="Tahoma"/>
            <family val="2"/>
          </rPr>
          <t>Deciding on the appropriate amount of inspections or supervisions that are needed to effectively assess the performance of distribution plans.</t>
        </r>
      </text>
    </comment>
    <comment ref="C1610" authorId="0" shapeId="0" xr:uid="{00000000-0006-0000-0000-0000B0050000}">
      <text>
        <r>
          <rPr>
            <sz val="9"/>
            <color indexed="81"/>
            <rFont val="Tahoma"/>
            <family val="2"/>
          </rPr>
          <t xml:space="preserve">Consolidating acquired metrics and trends.  Provide data that can be benchmarked against historical data.   </t>
        </r>
      </text>
    </comment>
    <comment ref="C1611" authorId="0" shapeId="0" xr:uid="{00000000-0006-0000-0000-0000B1050000}">
      <text>
        <r>
          <rPr>
            <sz val="9"/>
            <color indexed="81"/>
            <rFont val="Tahoma"/>
            <family val="2"/>
          </rPr>
          <t>Measuring the performance of the process of distribution planning. Quantify the performance of the distribution system. Record results of the performance tests, and report them to the appropriate authority.</t>
        </r>
      </text>
    </comment>
    <comment ref="C1612" authorId="0" shapeId="0" xr:uid="{00000000-0006-0000-0000-0000B2050000}">
      <text>
        <r>
          <rPr>
            <sz val="9"/>
            <color indexed="81"/>
            <rFont val="Tahoma"/>
            <family val="2"/>
          </rPr>
          <t>Recognizing the trends in performance of distribution planning. Carefully and strategically assess the results obtained form Calculate distribution performance measures [10272] in order to effectively spot the trends.</t>
        </r>
      </text>
    </comment>
    <comment ref="C1613" authorId="0" shapeId="0" xr:uid="{00000000-0006-0000-0000-0000B3050000}">
      <text>
        <r>
          <rPr>
            <sz val="9"/>
            <color indexed="81"/>
            <rFont val="Tahoma"/>
            <family val="2"/>
          </rPr>
          <t xml:space="preserve">Evaluating the gaps between achieved and benchmarked performance. Analyze how performance differs from the optimal or expected performance. </t>
        </r>
      </text>
    </comment>
    <comment ref="C1614" authorId="0" shapeId="0" xr:uid="{00000000-0006-0000-0000-0000B4050000}">
      <text>
        <r>
          <rPr>
            <sz val="9"/>
            <color indexed="81"/>
            <rFont val="Tahoma"/>
            <family val="2"/>
          </rPr>
          <t>Creating reports that systematically record and represent the performance of distribution planning. Construct a detailed report specifying the performance of the whole distribution system. Include indicators such as the performance gaps, performance trends, and analysis.</t>
        </r>
      </text>
    </comment>
    <comment ref="C1615" authorId="0" shapeId="0" xr:uid="{00000000-0006-0000-0000-0000B5050000}">
      <text>
        <r>
          <rPr>
            <sz val="9"/>
            <color indexed="81"/>
            <rFont val="Tahoma"/>
            <family val="2"/>
          </rPr>
          <t>Using performance indicators to report, analyze, and create a detailed performance improvement plan to bridge the performance gaps.</t>
        </r>
      </text>
    </comment>
    <comment ref="C1616" authorId="0" shapeId="0" xr:uid="{00000000-0006-0000-0000-0000B6050000}">
      <text>
        <r>
          <rPr>
            <sz val="9"/>
            <color indexed="81"/>
            <rFont val="Tahoma"/>
            <family val="2"/>
          </rPr>
          <t xml:space="preserve">Determining the impacts of environmental health and safety. Create and implement the EHS program. Train and educate employees of the EHS function. Oversee and manage the EHS program. </t>
        </r>
      </text>
    </comment>
    <comment ref="C1617" authorId="0" shapeId="0" xr:uid="{00000000-0006-0000-0000-0000B7050000}">
      <text>
        <r>
          <rPr>
            <sz val="9"/>
            <color indexed="81"/>
            <rFont val="Tahoma"/>
            <family val="2"/>
          </rPr>
          <t>Determining the impact of EHS offering--and the procedures it employs to process them--on the environment at large, as well as the health and safety of employees. Evaluate the environmental impact of the organization's products, services, and operations. Conduct health, safety, and environmental audits.</t>
        </r>
      </text>
    </comment>
    <comment ref="C1618" authorId="0" shapeId="0" xr:uid="{00000000-0006-0000-0000-0000B8050000}">
      <text>
        <r>
          <rPr>
            <sz val="9"/>
            <color indexed="81"/>
            <rFont val="Tahoma"/>
            <family val="2"/>
          </rPr>
          <t>Evaluating the impact of offerings and the auxiliary operations required to process them on the immediate ecosystem and the environment at large. Study the lifecycle of the products/services offered by the organization. Estimate any affect on the environment through metrics such as a calculation of carbon footprint.</t>
        </r>
      </text>
    </comment>
    <comment ref="C1619" authorId="0" shapeId="0" xr:uid="{00000000-0006-0000-0000-0000B9050000}">
      <text>
        <r>
          <rPr>
            <sz val="9"/>
            <color indexed="81"/>
            <rFont val="Tahoma"/>
            <family val="2"/>
          </rPr>
          <t>Conducting an inspection to verify that the organization adequately complies with the environmental, health, and safety standards. Audit procedures and records regarding responsibility for the environment, health, and safety.</t>
        </r>
      </text>
    </comment>
    <comment ref="C1620" authorId="0" shapeId="0" xr:uid="{00000000-0006-0000-0000-0000BA050000}">
      <text>
        <r>
          <rPr>
            <sz val="9"/>
            <color indexed="81"/>
            <rFont val="Tahoma"/>
            <family val="2"/>
          </rPr>
          <t>Identify the requirements for regulation and shareholders. Assess future risks and opportunities. Develop a policy for the EHS program. Record and manage EHS program events.</t>
        </r>
      </text>
    </comment>
    <comment ref="C1621" authorId="0" shapeId="0" xr:uid="{00000000-0006-0000-0000-0000BB050000}">
      <text>
        <r>
          <rPr>
            <sz val="9"/>
            <color indexed="81"/>
            <rFont val="Tahoma"/>
            <family val="2"/>
          </rPr>
          <t>Determining any protocols or standards to comply with, set by regulatory agencies or the organization's stakeholders. Closely examine all standards and matters of compliance relating to the environment, health, and safety.</t>
        </r>
      </text>
    </comment>
    <comment ref="C1622" authorId="0" shapeId="0" xr:uid="{00000000-0006-0000-0000-0000BC050000}">
      <text>
        <r>
          <rPr>
            <sz val="9"/>
            <color indexed="81"/>
            <rFont val="Tahoma"/>
            <family val="2"/>
          </rPr>
          <t>Evaluating any risks and opportunities that might affect the environmental, health, and safety of products/services. Leverage techniques such as cost-benefit analysis, trend extrapolation, systems analysis, social surveys, historical surveys, historical analogy, Delphi, conferences, workshops, briefings, hearings, advisory committees, moot courts, artistic judgment, on-site field investigation, scaling techniques, and scenario creation.</t>
        </r>
      </text>
    </comment>
    <comment ref="C1623" authorId="0" shapeId="0" xr:uid="{00000000-0006-0000-0000-0000BD050000}">
      <text>
        <r>
          <rPr>
            <sz val="9"/>
            <color indexed="81"/>
            <rFont val="Tahoma"/>
            <family val="2"/>
          </rPr>
          <t>Creating a plan for managing the environmental, health, and safety impact of products/services. Establish minimum requirements for the organization regarding the environment at large and the health and safety of employees. Develop policies, written procedures, and supporting tools to dictate how the organization will meet policy requirements.</t>
        </r>
      </text>
    </comment>
    <comment ref="C1624" authorId="0" shapeId="0" xr:uid="{00000000-0006-0000-0000-0000BE050000}">
      <text>
        <r>
          <rPr>
            <sz val="9"/>
            <color indexed="81"/>
            <rFont val="Tahoma"/>
            <family val="2"/>
          </rPr>
          <t>Recording and managing all events and activities associated with complying with environmental, health and safety standards. Create event calendars. Assign funds. Educate employees. Conduct events.</t>
        </r>
      </text>
    </comment>
    <comment ref="C1625" authorId="0" shapeId="0" xr:uid="{00000000-0006-0000-0000-0000BF050000}">
      <text>
        <r>
          <rPr>
            <sz val="9"/>
            <color indexed="81"/>
            <rFont val="Tahoma"/>
            <family val="2"/>
          </rPr>
          <t>Conducting programs such as on-the-job training sessions, group training workshops, and online training.</t>
        </r>
      </text>
    </comment>
    <comment ref="C1626" authorId="0" shapeId="0" xr:uid="{00000000-0006-0000-0000-0000C0050000}">
      <text>
        <r>
          <rPr>
            <sz val="9"/>
            <color indexed="81"/>
            <rFont val="Tahoma"/>
            <family val="2"/>
          </rPr>
          <t>Reporting any issues or problems with EHS to the stakeholders. This includes management, creditors, directors, employees, government agencies, shareholders, suppliers, and unions. Provide support to them.</t>
        </r>
      </text>
    </comment>
    <comment ref="C1627" authorId="0" shapeId="0" xr:uid="{00000000-0006-0000-0000-0000C1050000}">
      <text>
        <r>
          <rPr>
            <sz val="9"/>
            <color indexed="81"/>
            <rFont val="Tahoma"/>
            <family val="2"/>
          </rPr>
          <t xml:space="preserve">Managing the costs and benefits of EHS. Measure and report the performance of EHS. Implement plans for emergency response and pollution prevention. Provide EHS support. </t>
        </r>
      </text>
    </comment>
    <comment ref="C1628" authorId="0" shapeId="0" xr:uid="{00000000-0006-0000-0000-0000C2050000}">
      <text>
        <r>
          <rPr>
            <sz val="9"/>
            <color indexed="81"/>
            <rFont val="Tahoma"/>
            <family val="2"/>
          </rPr>
          <t xml:space="preserve">Administering the costs and benefits of EHS management program. Evaluate program costs to ensure that the benefits of the program always outweigh its costs. </t>
        </r>
      </text>
    </comment>
    <comment ref="C1629" authorId="0" shapeId="0" xr:uid="{00000000-0006-0000-0000-0000C3050000}">
      <text>
        <r>
          <rPr>
            <sz val="9"/>
            <color indexed="81"/>
            <rFont val="Tahoma"/>
            <family val="2"/>
          </rPr>
          <t>Using performance techniques and indicators. Utilize number of audits or inspections performed, safety committee meetings, the number and types of findings and observations, timely preventive maintenance tasks performed, etc.</t>
        </r>
      </text>
    </comment>
    <comment ref="C1630" authorId="0" shapeId="0" xr:uid="{00000000-0006-0000-0000-0000C4050000}">
      <text>
        <r>
          <rPr>
            <sz val="9"/>
            <color indexed="81"/>
            <rFont val="Tahoma"/>
            <family val="2"/>
          </rPr>
          <t>Implementing a program for organizing, coordinating, and directing available resources to respond to the event. Conduct a risk assessment to identify potential emergency scenarios in order to create a program that ensures that resources are on hand--or quickly available--in case of emergencies.</t>
        </r>
      </text>
    </comment>
    <comment ref="C1631" authorId="0" shapeId="0" xr:uid="{00000000-0006-0000-0000-0000C5050000}">
      <text>
        <r>
          <rPr>
            <sz val="9"/>
            <color indexed="81"/>
            <rFont val="Tahoma"/>
            <family val="2"/>
          </rPr>
          <t>Implementing a program that reduces or eliminates the creation of pollutants through increased efficiency in the use of raw materials, energy, water, or other resources. Implement a program to inspect facilities that store, manufacture, or use hazardous, toxic, or polluting materials.</t>
        </r>
      </text>
    </comment>
    <comment ref="C1632" authorId="0" shapeId="0" xr:uid="{00000000-0006-0000-0000-0000C6050000}">
      <text>
        <r>
          <rPr>
            <sz val="9"/>
            <color indexed="81"/>
            <rFont val="Tahoma"/>
            <family val="2"/>
          </rPr>
          <t>Supporting employees in light of the organization's environmental, health, and safety policies and standards. Provide medical insurance, maternity leave, environmental education, training over safety,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Creppel, Mellissa</author>
  </authors>
  <commentList>
    <comment ref="C3" authorId="0" shapeId="0" xr:uid="{9627BB18-611B-41F0-94F5-A0A9FF165371}">
      <text>
        <r>
          <rPr>
            <sz val="9"/>
            <color indexed="81"/>
            <rFont val="Tahoma"/>
            <family val="2"/>
          </rPr>
          <t>Creating a plan for procuring materials and services. Develop strategies for sourcing materials and services. Choose the most appropriate suppliers, and develop contracts with them. Order the materials and services as per the requirements. Manage relationships with suppliers.</t>
        </r>
      </text>
    </comment>
    <comment ref="C4" authorId="0" shapeId="0" xr:uid="{11865CB7-AA4C-4FDF-A52E-794D08F6E0B9}">
      <text>
        <r>
          <rPr>
            <sz val="9"/>
            <color indexed="81"/>
            <rFont val="Tahoma"/>
            <family val="2"/>
          </rPr>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r>
      </text>
    </comment>
    <comment ref="C5" authorId="0" shapeId="0" xr:uid="{FFD16AFB-8750-4ED4-9682-75BDFB19FF14}">
      <text>
        <r>
          <rPr>
            <sz val="9"/>
            <color indexed="81"/>
            <rFont val="Tahoma"/>
            <family val="2"/>
          </rPr>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r>
      </text>
    </comment>
    <comment ref="C6" authorId="0" shapeId="0" xr:uid="{9F1F1290-3F90-4348-A4CB-2ADF6A57F757}">
      <text>
        <r>
          <rPr>
            <sz val="9"/>
            <color indexed="81"/>
            <rFont val="Tahoma"/>
            <family val="2"/>
          </rPr>
          <t>Defining the purchasing requirements for materials and services. Specify the exact inventory required for the production process. Create a specific quotation for all the sources in order to avoid any duplication or overlap.</t>
        </r>
      </text>
    </comment>
    <comment ref="C7" authorId="0" shapeId="0" xr:uid="{DA3DF63C-FCC6-4EEA-8C8F-63D487D8A7AE}">
      <text>
        <r>
          <rPr>
            <sz val="9"/>
            <color indexed="81"/>
            <rFont val="Tahoma"/>
            <family val="2"/>
          </rPr>
          <t>Developing an inventory strategy (conventional manufacturing, just-in-time, material requirements planning, economic order quantity, etc.) to avoid shortages or surplus inventory.</t>
        </r>
      </text>
    </comment>
    <comment ref="C8" authorId="0" shapeId="0" xr:uid="{606438A2-CFB3-4DC3-B289-8381B4696D0B}">
      <text>
        <r>
          <rPr>
            <sz val="9"/>
            <color indexed="81"/>
            <rFont val="Tahoma"/>
            <family val="2"/>
          </rPr>
          <t xml:space="preserve">Synchronizing the requirements of materials and services and the capacity of suppliers for providing these materials and services. Revamp the procurement needs of the company in consideration of the capabilities of the suppliers. </t>
        </r>
      </text>
    </comment>
    <comment ref="C9" authorId="0" shapeId="0" xr:uid="{D785BC98-5F80-4A33-A532-BFFCA9E597AE}">
      <text>
        <r>
          <rPr>
            <sz val="9"/>
            <color indexed="81"/>
            <rFont val="Tahoma"/>
            <family val="2"/>
          </rPr>
          <t>Evaluating the spend profile of the organization.  Collect, cleanse, classify, and analyze the procurement data with the purpose of reducing procurement costs, improving efficiency, and monitoring compliance.</t>
        </r>
      </text>
    </comment>
    <comment ref="C10" authorId="0" shapeId="0" xr:uid="{40866916-9078-4C43-AFFB-5615AB73B69C}">
      <text>
        <r>
          <rPr>
            <sz val="9"/>
            <color indexed="81"/>
            <rFont val="Tahoma"/>
            <family val="2"/>
          </rPr>
          <t>Seeking the most efficient sourcing and procurement opportunities.</t>
        </r>
      </text>
    </comment>
    <comment ref="C11" authorId="0" shapeId="0" xr:uid="{B848185C-9A90-4B44-B638-2F74106CB870}">
      <text>
        <r>
          <rPr>
            <sz val="9"/>
            <color indexed="81"/>
            <rFont val="Tahoma"/>
            <family val="2"/>
          </rPr>
          <t xml:space="preserve">Collaborating with the suppliers of materials and services in order to determine new opportunities for sourcing. </t>
        </r>
      </text>
    </comment>
    <comment ref="C12" authorId="0" shapeId="0" xr:uid="{ECBCD075-D45A-4B1F-86AC-9A788ED4B169}">
      <text>
        <r>
          <rPr>
            <sz val="9"/>
            <color indexed="81"/>
            <rFont val="Tahoma"/>
            <family val="2"/>
          </rPr>
          <t>Evaluating supplier options to select the most effective and efficient suppliers. Validate selected suppliers. Establish and manage supplier contracts.</t>
        </r>
      </text>
    </comment>
    <comment ref="C13" authorId="0" shapeId="0" xr:uid="{A790E16F-9EB0-40E1-AD71-14C7CE07D120}">
      <text>
        <r>
          <rPr>
            <sz val="9"/>
            <color indexed="81"/>
            <rFont val="Tahoma"/>
            <family val="2"/>
          </rPr>
          <t>Evaluating the pros and cons of various suppliers. Choose the most appropriate and cost-effective suppliers on the basis of their material quality, delivery schedules, and costs.</t>
        </r>
      </text>
    </comment>
    <comment ref="C14" authorId="0" shapeId="0" xr:uid="{E702A835-BA96-434D-9DF3-9423F1B0865C}">
      <text>
        <r>
          <rPr>
            <sz val="9"/>
            <color indexed="81"/>
            <rFont val="Tahoma"/>
            <family val="2"/>
          </rPr>
          <t>Validating the supply sources, and provide certification as an official supplier.</t>
        </r>
      </text>
    </comment>
    <comment ref="C15" authorId="0" shapeId="0" xr:uid="{E845326D-4759-468F-A0DE-6483A75D281C}">
      <text>
        <r>
          <rPr>
            <sz val="9"/>
            <color indexed="81"/>
            <rFont val="Tahoma"/>
            <family val="2"/>
          </rPr>
          <t>Legally binding suppliers with the company. Negotiate contracts individually with all the suppliers that include the promised material delivery, the delivery dates and duration, etc.</t>
        </r>
      </text>
    </comment>
    <comment ref="C16" authorId="0" shapeId="0" xr:uid="{2DB7DB81-FC28-449C-9DE7-EFCADEDD3EA2}">
      <text>
        <r>
          <rPr>
            <sz val="9"/>
            <color indexed="81"/>
            <rFont val="Tahoma"/>
            <family val="2"/>
          </rPr>
          <t>Keeping contracts up-to-date with routine evaluation. Maintain order and discipline with the contracts in order to avoid any loss of information and mishaps.</t>
        </r>
      </text>
    </comment>
    <comment ref="C17" authorId="0" shapeId="0" xr:uid="{DD33F3C0-0435-4439-8056-9EDDD9C6D5E0}">
      <text>
        <r>
          <rPr>
            <sz val="9"/>
            <color indexed="81"/>
            <rFont val="Tahoma"/>
            <family val="2"/>
          </rPr>
          <t>Creating and approving requisitions and distributing purchase orders accordingly. Hasten the procurement process to satisfy internal needs.</t>
        </r>
      </text>
    </comment>
    <comment ref="C18" authorId="0" shapeId="0" xr:uid="{7B974EC8-54BE-4A97-8430-A6C4E6331055}">
      <text>
        <r>
          <rPr>
            <sz val="9"/>
            <color indexed="81"/>
            <rFont val="Tahoma"/>
            <family val="2"/>
          </rPr>
          <t>Handling operations related to processing/reviewing the requisitions. Establish and maintain procedures for the initiation, authorization, and processing of purchase requirements to procure products/services.</t>
        </r>
      </text>
    </comment>
    <comment ref="C19" authorId="0" shapeId="0" xr:uid="{496EF05E-E59B-4D5F-8B05-ED64E0190378}">
      <text>
        <r>
          <rPr>
            <sz val="9"/>
            <color indexed="81"/>
            <rFont val="Tahoma"/>
            <family val="2"/>
          </rPr>
          <t>Approving requisitions for materials and services. Examine distributor-specific requests, and validate them individually.</t>
        </r>
      </text>
    </comment>
    <comment ref="C20" authorId="0" shapeId="0" xr:uid="{B019878E-8889-4381-845B-5B1E21EDF0E5}">
      <text>
        <r>
          <rPr>
            <sz val="9"/>
            <color indexed="81"/>
            <rFont val="Tahoma"/>
            <family val="2"/>
          </rPr>
          <t>Requesting quotes from suppliers. Use a request for quotation (RFQ) to invite suppliers into a bidding process for specific products/services.</t>
        </r>
      </text>
    </comment>
    <comment ref="C21" authorId="0" shapeId="0" xr:uid="{9DD61593-F01F-436B-B5E3-CB31C2007B21}">
      <text>
        <r>
          <rPr>
            <sz val="9"/>
            <color indexed="81"/>
            <rFont val="Tahoma"/>
            <family val="2"/>
          </rPr>
          <t>Creating and placing the orders for purchasing materials and services from suppliers. Analyze vendor quotes. Choose the most cost-effective vendors. Create vendor-specific orders. Distribute them in order to initiate the purchasing process.</t>
        </r>
      </text>
    </comment>
    <comment ref="C22" authorId="0" shapeId="0" xr:uid="{4261CDC9-DFF5-4356-9EFF-FC732A2E7554}">
      <text>
        <r>
          <rPr>
            <sz val="9"/>
            <color indexed="81"/>
            <rFont val="Tahoma"/>
            <family val="2"/>
          </rPr>
          <t xml:space="preserve">Accelerating the purchase orders in order to fulfill the internal needs (for raw materials) depicted through inquiries. </t>
        </r>
      </text>
    </comment>
    <comment ref="C23" authorId="0" shapeId="0" xr:uid="{764C5549-EC4E-4025-944F-8A76AF48BBB0}">
      <text>
        <r>
          <rPr>
            <sz val="9"/>
            <color indexed="81"/>
            <rFont val="Tahoma"/>
            <family val="2"/>
          </rPr>
          <t>Recording the acceptance of materials and services procured. Create a help of goods receipt, which acknowledges the receipt of the items listed in it.</t>
        </r>
      </text>
    </comment>
    <comment ref="C24" authorId="0" shapeId="0" xr:uid="{8E21282F-AC1C-4FB1-9F2D-ED7993BFA74D}">
      <text>
        <r>
          <rPr>
            <sz val="9"/>
            <color indexed="81"/>
            <rFont val="Tahoma"/>
            <family val="2"/>
          </rPr>
          <t>Identifying and resolving any exceptions. Address the internal needs/inquiries for materials that cannot be procured immediately. Research inquiries that require the need of exceptional materials.</t>
        </r>
      </text>
    </comment>
    <comment ref="C25" authorId="0" shapeId="0" xr:uid="{7C59C569-FBB1-4096-8BB3-5ADFE65B80FA}">
      <text>
        <r>
          <rPr>
            <sz val="9"/>
            <color indexed="81"/>
            <rFont val="Tahoma"/>
            <family val="2"/>
          </rPr>
          <t>Collecting and analyzing new information in order to track and rate suppliers through a supplier information management system.</t>
        </r>
      </text>
    </comment>
    <comment ref="C26" authorId="0" shapeId="0" xr:uid="{8CA07EC3-B7E2-4803-AABB-FF07C0DF9520}">
      <text>
        <r>
          <rPr>
            <sz val="9"/>
            <color indexed="81"/>
            <rFont val="Tahoma"/>
            <family val="2"/>
          </rPr>
          <t>Examining procurement and vendor performance. Report delivery timing and the quality of the materials procured through different vendors.</t>
        </r>
      </text>
    </comment>
    <comment ref="C27" authorId="0" shapeId="0" xr:uid="{17C94441-FBEC-471F-98C3-A2FBC3BE24C9}">
      <text>
        <r>
          <rPr>
            <sz val="9"/>
            <color indexed="81"/>
            <rFont val="Tahoma"/>
            <family val="2"/>
          </rPr>
          <t>Assisting the production and inventory processes through the information and reports created. Use the information and metrics of the procurement and vendor performance to enhance or improve the production process.</t>
        </r>
      </text>
    </comment>
    <comment ref="C28" authorId="0" shapeId="0" xr:uid="{120885A7-BC00-4E20-85D5-936031813004}">
      <text>
        <r>
          <rPr>
            <sz val="9"/>
            <color indexed="81"/>
            <rFont val="Tahoma"/>
            <family val="2"/>
          </rPr>
          <t>Examining the quality of the products delivered. Analyze materials that resulted in the production of better quality products. Analyze supplier performance through the materials provided by them.</t>
        </r>
      </text>
    </comment>
    <comment ref="C29" authorId="0" shapeId="0" xr:uid="{3995C2B7-45D0-458D-BE17-44779722DE27}">
      <text>
        <r>
          <rPr>
            <sz val="9"/>
            <color indexed="81"/>
            <rFont val="Tahoma"/>
            <family val="2"/>
          </rPr>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r>
      </text>
    </comment>
    <comment ref="C30" authorId="0" shapeId="0" xr:uid="{CFC3CF21-5780-48D7-AF94-F1C29732DA4F}">
      <text>
        <r>
          <rPr>
            <sz val="9"/>
            <color indexed="81"/>
            <rFont val="Tahoma"/>
            <family val="2"/>
          </rPr>
          <t>Handling bills and reimbursements to be made. Make payments for goods or services taken or used on behalf of the organization.</t>
        </r>
      </text>
    </comment>
    <comment ref="C31" authorId="0" shapeId="0" xr:uid="{2EF580BB-006A-42BB-9BEC-0516DC5F2F5F}">
      <text>
        <r>
          <rPr>
            <sz val="9"/>
            <color indexed="81"/>
            <rFont val="Tahoma"/>
            <family val="2"/>
          </rPr>
          <t>Processing payments of operating expenses and other supplier charges. This includes the development of policies and procedures around processing of accounts payable and all operations. This process is often supported by key technology enablers.</t>
        </r>
      </text>
    </comment>
    <comment ref="C32" authorId="0" shapeId="0" xr:uid="{EDAD2B52-D28D-4047-AB02-658310FE1AFB}">
      <text>
        <r>
          <rPr>
            <sz val="9"/>
            <color indexed="81"/>
            <rFont val="Tahoma"/>
            <family val="2"/>
          </rPr>
          <t>Matching records of bills to be paid with accounts. Check accounts payable entries with vendor's account for every payment made.</t>
        </r>
      </text>
    </comment>
    <comment ref="C33" authorId="0" shapeId="0" xr:uid="{A0C7B38C-254C-4A20-BF96-2EFDF1656086}">
      <text>
        <r>
          <rPr>
            <sz val="9"/>
            <color indexed="81"/>
            <rFont val="Tahoma"/>
            <family val="2"/>
          </rPr>
          <t>Tracking all online transactions.</t>
        </r>
      </text>
    </comment>
    <comment ref="C34" authorId="0" shapeId="0" xr:uid="{D87EFB9F-88BF-4068-964B-9369E2C90BFE}">
      <text>
        <r>
          <rPr>
            <sz val="9"/>
            <color indexed="81"/>
            <rFont val="Tahoma"/>
            <family val="2"/>
          </rPr>
          <t xml:space="preserve">Monitoring and evaluating bills registered in accounts books. Check all invoices. Maintain records. </t>
        </r>
      </text>
    </comment>
    <comment ref="C35" authorId="0" shapeId="0" xr:uid="{D90B3B80-F87E-4DC2-886C-52C1FEC0FC04}">
      <text>
        <r>
          <rPr>
            <sz val="9"/>
            <color indexed="81"/>
            <rFont val="Tahoma"/>
            <family val="2"/>
          </rPr>
          <t>Processing payments for products/services.</t>
        </r>
      </text>
    </comment>
    <comment ref="C36" authorId="0" shapeId="0" xr:uid="{6B57A5DF-60EB-4773-92ED-E89962BE84F9}">
      <text>
        <r>
          <rPr>
            <sz val="9"/>
            <color indexed="81"/>
            <rFont val="Tahoma"/>
            <family val="2"/>
          </rPr>
          <t>Handling transactions for accruals and reversals. Record transactions in the books of accounts on an accrual basis (irrespective of the actual cash flow) and reversals basis (cancel out the adjusting entries) for balancing accounts.</t>
        </r>
      </text>
    </comment>
    <comment ref="C37" authorId="0" shapeId="0" xr:uid="{C027CA7E-7E11-41B7-934E-3114ECD42B80}">
      <text>
        <r>
          <rPr>
            <sz val="9"/>
            <color indexed="81"/>
            <rFont val="Tahoma"/>
            <family val="2"/>
          </rPr>
          <t>Filing tax return after deductions made by company from salary. Prepare�tax�returns, including the income tax filing for an individual or business entity from earnings.</t>
        </r>
      </text>
    </comment>
    <comment ref="C38" authorId="0" shapeId="0" xr:uid="{53900964-12E3-47E5-AFC1-865DC451B4DD}">
      <text>
        <r>
          <rPr>
            <sz val="9"/>
            <color indexed="81"/>
            <rFont val="Tahoma"/>
            <family val="2"/>
          </rPr>
          <t>Resolving any atypical or inconsistent situation concerning payments to be made by the organization. Address any exceptional case of accounts payable on an ad hoc basis, by seeking counsel or carrying out any necessary research.</t>
        </r>
      </text>
    </comment>
    <comment ref="C39" authorId="0" shapeId="0" xr:uid="{7232FD0F-D537-4797-8C17-01A77E7A16B0}">
      <text>
        <r>
          <rPr>
            <sz val="9"/>
            <color indexed="81"/>
            <rFont val="Tahoma"/>
            <family val="2"/>
          </rPr>
          <t>Making payments for products/services on due dates (payment cycle) decided by parties involved.</t>
        </r>
      </text>
    </comment>
    <comment ref="C40" authorId="0" shapeId="0" xr:uid="{74350939-C3F5-4ED4-85C7-090F70435A2A}">
      <text>
        <r>
          <rPr>
            <sz val="9"/>
            <color indexed="81"/>
            <rFont val="Tahoma"/>
            <family val="2"/>
          </rPr>
          <t>Clarifying or address queries relating to the particulars of AP such as date, discounts, amount, and installments. Coordinate with concerned parties about the fulfillment of bills payable.</t>
        </r>
      </text>
    </comment>
    <comment ref="C41" authorId="0" shapeId="0" xr:uid="{5CE16150-EFDB-446D-8CCD-FB3ABF56F4D5}">
      <text>
        <r>
          <rPr>
            <sz val="9"/>
            <color indexed="81"/>
            <rFont val="Tahoma"/>
            <family val="2"/>
          </rPr>
          <t xml:space="preserve">Keeping bills of every transaction for future reference. </t>
        </r>
      </text>
    </comment>
    <comment ref="C42" authorId="0" shapeId="0" xr:uid="{97D8708C-9091-4F6F-B544-203395146015}">
      <text>
        <r>
          <rPr>
            <sz val="9"/>
            <color indexed="81"/>
            <rFont val="Tahoma"/>
            <family val="2"/>
          </rPr>
          <t xml:space="preserve">Rectifying for alterations occurred in accounts while recording.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Creppel, Mellissa</author>
  </authors>
  <commentList>
    <comment ref="C3" authorId="0" shapeId="0" xr:uid="{E78FB5A7-F4AE-46A3-948D-94A51CB5FC82}">
      <text>
        <r>
          <rPr>
            <sz val="9"/>
            <color indexed="81"/>
            <rFont val="Tahoma"/>
            <family val="2"/>
          </rPr>
          <t>Creating a plan for procuring materials and services. Develop strategies for sourcing materials and services. Choose the most appropriate suppliers, and develop contracts with them. Order the materials and services as per the requirements. Manage relationships with suppliers.</t>
        </r>
      </text>
    </comment>
    <comment ref="C4" authorId="0" shapeId="0" xr:uid="{A5F6B989-9FE7-40D4-B454-59E148A7F7F1}">
      <text>
        <r>
          <rPr>
            <sz val="9"/>
            <color indexed="81"/>
            <rFont val="Tahoma"/>
            <family val="2"/>
          </rPr>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r>
      </text>
    </comment>
    <comment ref="C5" authorId="0" shapeId="0" xr:uid="{2CE9A9F2-16B9-4369-BE7E-96573D83C9F2}">
      <text>
        <r>
          <rPr>
            <sz val="9"/>
            <color indexed="81"/>
            <rFont val="Tahoma"/>
            <family val="2"/>
          </rPr>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r>
      </text>
    </comment>
    <comment ref="C6" authorId="0" shapeId="0" xr:uid="{DCE6D7F2-7D8B-4201-9F33-30FDEBED3370}">
      <text>
        <r>
          <rPr>
            <sz val="9"/>
            <color indexed="81"/>
            <rFont val="Tahoma"/>
            <family val="2"/>
          </rPr>
          <t>Defining the purchasing requirements for materials and services. Specify the exact inventory required for the production process. Create a specific quotation for all the sources in order to avoid any duplication or overlap.</t>
        </r>
      </text>
    </comment>
    <comment ref="C7" authorId="0" shapeId="0" xr:uid="{CD1F48AB-2F7D-441F-83B7-04D132A75A8F}">
      <text>
        <r>
          <rPr>
            <sz val="9"/>
            <color indexed="81"/>
            <rFont val="Tahoma"/>
            <family val="2"/>
          </rPr>
          <t>Developing an inventory strategy (conventional manufacturing, just-in-time, material requirements planning, economic order quantity, etc.) to avoid shortages or surplus inventory.</t>
        </r>
      </text>
    </comment>
    <comment ref="C8" authorId="0" shapeId="0" xr:uid="{351B6F63-AB44-43EF-A3A7-A8686C4EF0B0}">
      <text>
        <r>
          <rPr>
            <sz val="9"/>
            <color indexed="81"/>
            <rFont val="Tahoma"/>
            <family val="2"/>
          </rPr>
          <t xml:space="preserve">Synchronizing the requirements of materials and services and the capacity of suppliers for providing these materials and services. Revamp the procurement needs of the company in consideration of the capabilities of the suppliers. </t>
        </r>
      </text>
    </comment>
    <comment ref="C9" authorId="0" shapeId="0" xr:uid="{38F1242B-ACFB-4C1D-8CA4-47C51781D53E}">
      <text>
        <r>
          <rPr>
            <sz val="9"/>
            <color indexed="81"/>
            <rFont val="Tahoma"/>
            <family val="2"/>
          </rPr>
          <t>Evaluating the spend profile of the organization.  Collect, cleanse, classify, and analyze the procurement data with the purpose of reducing procurement costs, improving efficiency, and monitoring compliance.</t>
        </r>
      </text>
    </comment>
    <comment ref="C10" authorId="0" shapeId="0" xr:uid="{4AB81C34-1A07-4F33-9A56-E485A7FDD8D0}">
      <text>
        <r>
          <rPr>
            <sz val="9"/>
            <color indexed="81"/>
            <rFont val="Tahoma"/>
            <family val="2"/>
          </rPr>
          <t>Seeking the most efficient sourcing and procurement opportunities.</t>
        </r>
      </text>
    </comment>
    <comment ref="C11" authorId="0" shapeId="0" xr:uid="{EF871028-056E-402A-92B3-1AB9FD2EE9A8}">
      <text>
        <r>
          <rPr>
            <sz val="9"/>
            <color indexed="81"/>
            <rFont val="Tahoma"/>
            <family val="2"/>
          </rPr>
          <t xml:space="preserve">Collaborating with the suppliers of materials and services in order to determine new opportunities for sourcing. </t>
        </r>
      </text>
    </comment>
    <comment ref="C12" authorId="0" shapeId="0" xr:uid="{F425DACC-5B7A-4344-8463-2291A2DB62DF}">
      <text>
        <r>
          <rPr>
            <sz val="9"/>
            <color indexed="81"/>
            <rFont val="Tahoma"/>
            <family val="2"/>
          </rPr>
          <t>Evaluating supplier options to select the most effective and efficient suppliers. Validate selected suppliers. Establish and manage supplier contracts.</t>
        </r>
      </text>
    </comment>
    <comment ref="C13" authorId="0" shapeId="0" xr:uid="{B0FC2E81-3808-45CA-9222-A5FD40EDA0DA}">
      <text>
        <r>
          <rPr>
            <sz val="9"/>
            <color indexed="81"/>
            <rFont val="Tahoma"/>
            <family val="2"/>
          </rPr>
          <t>Evaluating the pros and cons of various suppliers. Choose the most appropriate and cost-effective suppliers on the basis of their material quality, delivery schedules, and costs.</t>
        </r>
      </text>
    </comment>
    <comment ref="C14" authorId="0" shapeId="0" xr:uid="{9A9581CF-649C-4627-A67F-CE7DAC33ED2F}">
      <text>
        <r>
          <rPr>
            <sz val="9"/>
            <color indexed="81"/>
            <rFont val="Tahoma"/>
            <family val="2"/>
          </rPr>
          <t>Validating the supply sources, and provide certification as an official supplier.</t>
        </r>
      </text>
    </comment>
    <comment ref="C15" authorId="0" shapeId="0" xr:uid="{FEF8D2D3-6B94-44FA-94FB-AE1A9010B79A}">
      <text>
        <r>
          <rPr>
            <sz val="9"/>
            <color indexed="81"/>
            <rFont val="Tahoma"/>
            <family val="2"/>
          </rPr>
          <t>Legally binding suppliers with the company. Negotiate contracts individually with all the suppliers that include the promised material delivery, the delivery dates and duration, etc.</t>
        </r>
      </text>
    </comment>
    <comment ref="C16" authorId="0" shapeId="0" xr:uid="{6C23305C-6C1E-44A8-9B3C-076356B661E2}">
      <text>
        <r>
          <rPr>
            <sz val="9"/>
            <color indexed="81"/>
            <rFont val="Tahoma"/>
            <family val="2"/>
          </rPr>
          <t>Keeping contracts up-to-date with routine evaluation. Maintain order and discipline with the contracts in order to avoid any loss of information and mishaps.</t>
        </r>
      </text>
    </comment>
    <comment ref="C17" authorId="0" shapeId="0" xr:uid="{2DEC58B3-F826-4FB4-9E3E-1FD7FD4E20AC}">
      <text>
        <r>
          <rPr>
            <sz val="9"/>
            <color indexed="81"/>
            <rFont val="Tahoma"/>
            <family val="2"/>
          </rPr>
          <t>Creating and approving requisitions and distributing purchase orders accordingly. Hasten the procurement process to satisfy internal needs.</t>
        </r>
      </text>
    </comment>
    <comment ref="C18" authorId="0" shapeId="0" xr:uid="{BA08F74D-D499-4D98-95D4-3A2EE5A5CC47}">
      <text>
        <r>
          <rPr>
            <sz val="9"/>
            <color indexed="81"/>
            <rFont val="Tahoma"/>
            <family val="2"/>
          </rPr>
          <t>Handling operations related to processing/reviewing the requisitions. Establish and maintain procedures for the initiation, authorization, and processing of purchase requirements to procure products/services.</t>
        </r>
      </text>
    </comment>
    <comment ref="C19" authorId="0" shapeId="0" xr:uid="{E19ACD50-1B6C-4655-A3B6-8AEA0F7853D1}">
      <text>
        <r>
          <rPr>
            <sz val="9"/>
            <color indexed="81"/>
            <rFont val="Tahoma"/>
            <family val="2"/>
          </rPr>
          <t>Approving requisitions for materials and services. Examine distributor-specific requests, and validate them individually.</t>
        </r>
      </text>
    </comment>
    <comment ref="C20" authorId="0" shapeId="0" xr:uid="{3E2A4AA5-77AC-4C1D-AF67-A6F53AAB8DB2}">
      <text>
        <r>
          <rPr>
            <sz val="9"/>
            <color indexed="81"/>
            <rFont val="Tahoma"/>
            <family val="2"/>
          </rPr>
          <t>Requesting quotes from suppliers. Use a request for quotation (RFQ) to invite suppliers into a bidding process for specific products/services.</t>
        </r>
      </text>
    </comment>
    <comment ref="C21" authorId="0" shapeId="0" xr:uid="{9B17235D-9695-4771-B914-072E10D7002C}">
      <text>
        <r>
          <rPr>
            <sz val="9"/>
            <color indexed="81"/>
            <rFont val="Tahoma"/>
            <family val="2"/>
          </rPr>
          <t>Creating and placing the orders for purchasing materials and services from suppliers. Analyze vendor quotes. Choose the most cost-effective vendors. Create vendor-specific orders. Distribute them in order to initiate the purchasing process.</t>
        </r>
      </text>
    </comment>
    <comment ref="C22" authorId="0" shapeId="0" xr:uid="{CEAAD4C8-524F-4BDA-84E7-B3BBFA0C9E31}">
      <text>
        <r>
          <rPr>
            <sz val="9"/>
            <color indexed="81"/>
            <rFont val="Tahoma"/>
            <family val="2"/>
          </rPr>
          <t xml:space="preserve">Accelerating the purchase orders in order to fulfill the internal needs (for raw materials) depicted through inquiries. </t>
        </r>
      </text>
    </comment>
    <comment ref="C23" authorId="0" shapeId="0" xr:uid="{BB2D8CD3-8F02-4C0F-BDB4-24F0F5E62222}">
      <text>
        <r>
          <rPr>
            <sz val="9"/>
            <color indexed="81"/>
            <rFont val="Tahoma"/>
            <family val="2"/>
          </rPr>
          <t>Recording the acceptance of materials and services procured. Create a help of goods receipt, which acknowledges the receipt of the items listed in it.</t>
        </r>
      </text>
    </comment>
    <comment ref="C24" authorId="0" shapeId="0" xr:uid="{DFA00207-425A-419E-AEDD-88EA44176E46}">
      <text>
        <r>
          <rPr>
            <sz val="9"/>
            <color indexed="81"/>
            <rFont val="Tahoma"/>
            <family val="2"/>
          </rPr>
          <t>Identifying and resolving any exceptions. Address the internal needs/inquiries for materials that cannot be procured immediately. Research inquiries that require the need of exceptional materials.</t>
        </r>
      </text>
    </comment>
    <comment ref="C25" authorId="0" shapeId="0" xr:uid="{686D8889-2479-45C7-B868-A13D060ED680}">
      <text>
        <r>
          <rPr>
            <sz val="9"/>
            <color indexed="81"/>
            <rFont val="Tahoma"/>
            <family val="2"/>
          </rPr>
          <t>Collecting and analyzing new information in order to track and rate suppliers through a supplier information management system.</t>
        </r>
      </text>
    </comment>
    <comment ref="C26" authorId="0" shapeId="0" xr:uid="{6125A4F3-4DED-4AAC-9AEA-D52FD40787DC}">
      <text>
        <r>
          <rPr>
            <sz val="9"/>
            <color indexed="81"/>
            <rFont val="Tahoma"/>
            <family val="2"/>
          </rPr>
          <t>Examining procurement and vendor performance. Report delivery timing and the quality of the materials procured through different vendors.</t>
        </r>
      </text>
    </comment>
    <comment ref="C27" authorId="0" shapeId="0" xr:uid="{60D2B84B-F37E-4562-9CB4-AA081BB2C5A2}">
      <text>
        <r>
          <rPr>
            <sz val="9"/>
            <color indexed="81"/>
            <rFont val="Tahoma"/>
            <family val="2"/>
          </rPr>
          <t>Assisting the production and inventory processes through the information and reports created. Use the information and metrics of the procurement and vendor performance to enhance or improve the production process.</t>
        </r>
      </text>
    </comment>
    <comment ref="C28" authorId="0" shapeId="0" xr:uid="{0316F699-6E9D-41B9-8533-6843194B0DDB}">
      <text>
        <r>
          <rPr>
            <sz val="9"/>
            <color indexed="81"/>
            <rFont val="Tahoma"/>
            <family val="2"/>
          </rPr>
          <t>Examining the quality of the products delivered. Analyze materials that resulted in the production of better quality products. Analyze supplier performance through the materials provided by them.</t>
        </r>
      </text>
    </comment>
    <comment ref="C29" authorId="0" shapeId="0" xr:uid="{058929C3-474F-44FE-A1D0-576CD12AB814}">
      <text>
        <r>
          <rPr>
            <sz val="9"/>
            <color indexed="81"/>
            <rFont val="Tahoma"/>
            <family val="2"/>
          </rPr>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r>
      </text>
    </comment>
    <comment ref="C32" authorId="0" shapeId="0" xr:uid="{5F81ECDD-D689-4F27-AEFA-D28DA8E729B1}">
      <text>
        <r>
          <rPr>
            <sz val="9"/>
            <color indexed="81"/>
            <rFont val="Tahoma"/>
            <family val="2"/>
          </rPr>
          <t>Handling bills and reimbursements to be made. Make payments for goods or services taken or used on behalf of the organization.</t>
        </r>
      </text>
    </comment>
    <comment ref="C33" authorId="0" shapeId="0" xr:uid="{640954D7-D9D6-4753-B394-BB91E15B541E}">
      <text>
        <r>
          <rPr>
            <sz val="9"/>
            <color indexed="81"/>
            <rFont val="Tahoma"/>
            <family val="2"/>
          </rPr>
          <t>Processing payments of operating expenses and other supplier charges. This includes the development of policies and procedures around processing of accounts payable and all operations. This process is often supported by key technology enablers.</t>
        </r>
      </text>
    </comment>
    <comment ref="C34" authorId="0" shapeId="0" xr:uid="{CA8097CA-FD48-4090-8354-EDBAE9CFF5B3}">
      <text>
        <r>
          <rPr>
            <sz val="9"/>
            <color indexed="81"/>
            <rFont val="Tahoma"/>
            <family val="2"/>
          </rPr>
          <t>Matching records of bills to be paid with accounts. Check accounts payable entries with vendor's account for every payment made.</t>
        </r>
      </text>
    </comment>
    <comment ref="C35" authorId="0" shapeId="0" xr:uid="{29C1605C-414F-4F34-B55E-79CF58F17041}">
      <text>
        <r>
          <rPr>
            <sz val="9"/>
            <color indexed="81"/>
            <rFont val="Tahoma"/>
            <family val="2"/>
          </rPr>
          <t>Tracking all online transactions.</t>
        </r>
      </text>
    </comment>
    <comment ref="C36" authorId="0" shapeId="0" xr:uid="{0F20BFB5-C9DD-4190-8761-F53AAB6EF368}">
      <text>
        <r>
          <rPr>
            <sz val="9"/>
            <color indexed="81"/>
            <rFont val="Tahoma"/>
            <family val="2"/>
          </rPr>
          <t xml:space="preserve">Monitoring and evaluating bills registered in accounts books. Check all invoices. Maintain records. </t>
        </r>
      </text>
    </comment>
    <comment ref="C37" authorId="0" shapeId="0" xr:uid="{A580E670-489C-4ABA-BC85-7780874ABFA7}">
      <text>
        <r>
          <rPr>
            <sz val="9"/>
            <color indexed="81"/>
            <rFont val="Tahoma"/>
            <family val="2"/>
          </rPr>
          <t>Processing payments for products/services.</t>
        </r>
      </text>
    </comment>
    <comment ref="C38" authorId="0" shapeId="0" xr:uid="{9F1E4534-D4BA-40C4-9AD8-166730557530}">
      <text>
        <r>
          <rPr>
            <sz val="9"/>
            <color indexed="81"/>
            <rFont val="Tahoma"/>
            <family val="2"/>
          </rPr>
          <t>Handling transactions for accruals and reversals. Record transactions in the books of accounts on an accrual basis (irrespective of the actual cash flow) and reversals basis (cancel out the adjusting entries) for balancing accounts.</t>
        </r>
      </text>
    </comment>
    <comment ref="C39" authorId="0" shapeId="0" xr:uid="{D2B33C92-E8ED-4091-A9C6-4488DB0D333B}">
      <text>
        <r>
          <rPr>
            <sz val="9"/>
            <color indexed="81"/>
            <rFont val="Tahoma"/>
            <family val="2"/>
          </rPr>
          <t>Filing tax return after deductions made by company from salary. Prepare�tax�returns, including the income tax filing for an individual or business entity from earnings.</t>
        </r>
      </text>
    </comment>
    <comment ref="C40" authorId="0" shapeId="0" xr:uid="{B2B87B28-57D0-46FA-8EBA-85B3EA6B425C}">
      <text>
        <r>
          <rPr>
            <sz val="9"/>
            <color indexed="81"/>
            <rFont val="Tahoma"/>
            <family val="2"/>
          </rPr>
          <t>Resolving any atypical or inconsistent situation concerning payments to be made by the organization. Address any exceptional case of accounts payable on an ad hoc basis, by seeking counsel or carrying out any necessary research.</t>
        </r>
      </text>
    </comment>
    <comment ref="C41" authorId="0" shapeId="0" xr:uid="{2A0B831D-AB73-4431-8CAE-F17846028C11}">
      <text>
        <r>
          <rPr>
            <sz val="9"/>
            <color indexed="81"/>
            <rFont val="Tahoma"/>
            <family val="2"/>
          </rPr>
          <t>Making payments for products/services on due dates (payment cycle) decided by parties involved.</t>
        </r>
      </text>
    </comment>
    <comment ref="C42" authorId="0" shapeId="0" xr:uid="{9C35F181-AE47-491A-8486-F910A864DB5B}">
      <text>
        <r>
          <rPr>
            <sz val="9"/>
            <color indexed="81"/>
            <rFont val="Tahoma"/>
            <family val="2"/>
          </rPr>
          <t>Clarifying or address queries relating to the particulars of AP such as date, discounts, amount, and installments. Coordinate with concerned parties about the fulfillment of bills payable.</t>
        </r>
      </text>
    </comment>
    <comment ref="C43" authorId="0" shapeId="0" xr:uid="{BA9EA5AC-73A6-430A-8D02-37FA234E7C8B}">
      <text>
        <r>
          <rPr>
            <sz val="9"/>
            <color indexed="81"/>
            <rFont val="Tahoma"/>
            <family val="2"/>
          </rPr>
          <t xml:space="preserve">Keeping bills of every transaction for future reference. </t>
        </r>
      </text>
    </comment>
    <comment ref="C44" authorId="0" shapeId="0" xr:uid="{8A0F95EC-3502-4B38-BDC1-20E2C22F5574}">
      <text>
        <r>
          <rPr>
            <sz val="9"/>
            <color indexed="81"/>
            <rFont val="Tahoma"/>
            <family val="2"/>
          </rPr>
          <t xml:space="preserve">Rectifying for alterations occurred in accounts while recording.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Creppel, Mellissa</author>
  </authors>
  <commentList>
    <comment ref="E4" authorId="0" shapeId="0" xr:uid="{C4039335-20FF-4D4F-BB01-D264C9BE310B}">
      <text>
        <r>
          <rPr>
            <sz val="9"/>
            <color indexed="81"/>
            <rFont val="Tahoma"/>
            <family val="2"/>
          </rPr>
          <t>Creating a plan for procuring materials and services. Develop strategies for sourcing materials and services. Choose the most appropriate suppliers, and develop contracts with them. Order the materials and services as per the requirements. Manage relationships with suppliers.</t>
        </r>
      </text>
    </comment>
    <comment ref="E5" authorId="0" shapeId="0" xr:uid="{602A5B4E-EDB2-45A5-BA6A-2DE0231452A3}">
      <text>
        <r>
          <rPr>
            <sz val="9"/>
            <color indexed="81"/>
            <rFont val="Tahoma"/>
            <family val="2"/>
          </rPr>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r>
      </text>
    </comment>
    <comment ref="E6" authorId="0" shapeId="0" xr:uid="{955BD37B-F2D6-4DDE-8BAF-D78CC4207D0D}">
      <text>
        <r>
          <rPr>
            <sz val="9"/>
            <color indexed="81"/>
            <rFont val="Tahoma"/>
            <family val="2"/>
          </rPr>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r>
      </text>
    </comment>
    <comment ref="E7" authorId="0" shapeId="0" xr:uid="{AAD9F617-C4BD-47CF-9575-BDB79C3552AD}">
      <text>
        <r>
          <rPr>
            <sz val="9"/>
            <color indexed="81"/>
            <rFont val="Tahoma"/>
            <family val="2"/>
          </rPr>
          <t>Defining the purchasing requirements for materials and services. Specify the exact inventory required for the production process. Create a specific quotation for all the sources in order to avoid any duplication or overlap.</t>
        </r>
      </text>
    </comment>
    <comment ref="E8" authorId="0" shapeId="0" xr:uid="{FFE32920-023A-4AED-A39A-73A3F6AD4F92}">
      <text>
        <r>
          <rPr>
            <sz val="9"/>
            <color indexed="81"/>
            <rFont val="Tahoma"/>
            <family val="2"/>
          </rPr>
          <t>Developing an inventory strategy (conventional manufacturing, just-in-time, material requirements planning, economic order quantity, etc.) to avoid shortages or surplus inventory.</t>
        </r>
      </text>
    </comment>
    <comment ref="E9" authorId="0" shapeId="0" xr:uid="{98DDC5E3-D2DE-49AA-8B2E-256450FEDF5A}">
      <text>
        <r>
          <rPr>
            <sz val="9"/>
            <color indexed="81"/>
            <rFont val="Tahoma"/>
            <family val="2"/>
          </rPr>
          <t xml:space="preserve">Synchronizing the requirements of materials and services and the capacity of suppliers for providing these materials and services. Revamp the procurement needs of the company in consideration of the capabilities of the suppliers. </t>
        </r>
      </text>
    </comment>
    <comment ref="E10" authorId="0" shapeId="0" xr:uid="{CE548D9E-EBCE-445E-924A-0E78CE570B65}">
      <text>
        <r>
          <rPr>
            <sz val="9"/>
            <color indexed="81"/>
            <rFont val="Tahoma"/>
            <family val="2"/>
          </rPr>
          <t>Evaluating the spend profile of the organization.  Collect, cleanse, classify, and analyze the procurement data with the purpose of reducing procurement costs, improving efficiency, and monitoring compliance.</t>
        </r>
      </text>
    </comment>
    <comment ref="E11" authorId="0" shapeId="0" xr:uid="{AB09DF4A-18EF-4998-9CC5-7E0391371C8A}">
      <text>
        <r>
          <rPr>
            <sz val="9"/>
            <color indexed="81"/>
            <rFont val="Tahoma"/>
            <family val="2"/>
          </rPr>
          <t>Seeking the most efficient sourcing and procurement opportunities.</t>
        </r>
      </text>
    </comment>
    <comment ref="E12" authorId="0" shapeId="0" xr:uid="{6D06BA65-7D85-438F-82B2-EBD208D802AA}">
      <text>
        <r>
          <rPr>
            <sz val="9"/>
            <color indexed="81"/>
            <rFont val="Tahoma"/>
            <family val="2"/>
          </rPr>
          <t xml:space="preserve">Collaborating with the suppliers of materials and services in order to determine new opportunities for sourcing. </t>
        </r>
      </text>
    </comment>
    <comment ref="E13" authorId="0" shapeId="0" xr:uid="{DF22B82B-788A-4D51-A129-4C114D222AAB}">
      <text>
        <r>
          <rPr>
            <sz val="9"/>
            <color indexed="81"/>
            <rFont val="Tahoma"/>
            <family val="2"/>
          </rPr>
          <t>Evaluating supplier options to select the most effective and efficient suppliers. Validate selected suppliers. Establish and manage supplier contracts.</t>
        </r>
      </text>
    </comment>
    <comment ref="E14" authorId="0" shapeId="0" xr:uid="{5A409044-BAEA-480F-A8FF-2AB4BBEF9981}">
      <text>
        <r>
          <rPr>
            <sz val="9"/>
            <color indexed="81"/>
            <rFont val="Tahoma"/>
            <family val="2"/>
          </rPr>
          <t>Evaluating the pros and cons of various suppliers. Choose the most appropriate and cost-effective suppliers on the basis of their material quality, delivery schedules, and costs.</t>
        </r>
      </text>
    </comment>
    <comment ref="E15" authorId="0" shapeId="0" xr:uid="{0E8B8F07-9847-4E97-B0ED-E24729C8EC35}">
      <text>
        <r>
          <rPr>
            <sz val="9"/>
            <color indexed="81"/>
            <rFont val="Tahoma"/>
            <family val="2"/>
          </rPr>
          <t>Validating the supply sources, and provide certification as an official supplier.</t>
        </r>
      </text>
    </comment>
    <comment ref="E16" authorId="0" shapeId="0" xr:uid="{DCD4224E-F27E-43C3-8C01-7891E41F70A9}">
      <text>
        <r>
          <rPr>
            <sz val="9"/>
            <color indexed="81"/>
            <rFont val="Tahoma"/>
            <family val="2"/>
          </rPr>
          <t>Legally binding suppliers with the company. Negotiate contracts individually with all the suppliers that include the promised material delivery, the delivery dates and duration, etc.</t>
        </r>
      </text>
    </comment>
    <comment ref="E17" authorId="0" shapeId="0" xr:uid="{9324842B-714E-4397-B818-0FEF9B9B8256}">
      <text>
        <r>
          <rPr>
            <sz val="9"/>
            <color indexed="81"/>
            <rFont val="Tahoma"/>
            <family val="2"/>
          </rPr>
          <t>Keeping contracts up-to-date with routine evaluation. Maintain order and discipline with the contracts in order to avoid any loss of information and mishaps.</t>
        </r>
      </text>
    </comment>
    <comment ref="E18" authorId="0" shapeId="0" xr:uid="{824D39A6-6BCF-4049-B153-38CE8D84F137}">
      <text>
        <r>
          <rPr>
            <sz val="9"/>
            <color indexed="81"/>
            <rFont val="Tahoma"/>
            <family val="2"/>
          </rPr>
          <t>Creating and approving requisitions and distributing purchase orders accordingly. Hasten the procurement process to satisfy internal needs.</t>
        </r>
      </text>
    </comment>
    <comment ref="E19" authorId="0" shapeId="0" xr:uid="{C82DDA97-302A-4569-9FB9-9DBA776B2605}">
      <text>
        <r>
          <rPr>
            <sz val="9"/>
            <color indexed="81"/>
            <rFont val="Tahoma"/>
            <family val="2"/>
          </rPr>
          <t>Handling operations related to processing/reviewing the requisitions. Establish and maintain procedures for the initiation, authorization, and processing of purchase requirements to procure products/services.</t>
        </r>
      </text>
    </comment>
    <comment ref="E20" authorId="0" shapeId="0" xr:uid="{5E962262-F6CB-4803-8A77-C3D115FDD91A}">
      <text>
        <r>
          <rPr>
            <sz val="9"/>
            <color indexed="81"/>
            <rFont val="Tahoma"/>
            <family val="2"/>
          </rPr>
          <t>Approving requisitions for materials and services. Examine distributor-specific requests, and validate them individually.</t>
        </r>
      </text>
    </comment>
    <comment ref="E21" authorId="0" shapeId="0" xr:uid="{C7575D8D-0DEC-4FB7-B76A-C91CEBBEF25E}">
      <text>
        <r>
          <rPr>
            <sz val="9"/>
            <color indexed="81"/>
            <rFont val="Tahoma"/>
            <family val="2"/>
          </rPr>
          <t>Requesting quotes from suppliers. Use a request for quotation (RFQ) to invite suppliers into a bidding process for specific products/services.</t>
        </r>
      </text>
    </comment>
    <comment ref="E22" authorId="0" shapeId="0" xr:uid="{67F54325-DC2A-4E96-9CFF-D2F99E1C6706}">
      <text>
        <r>
          <rPr>
            <sz val="9"/>
            <color indexed="81"/>
            <rFont val="Tahoma"/>
            <family val="2"/>
          </rPr>
          <t>Creating and placing the orders for purchasing materials and services from suppliers. Analyze vendor quotes. Choose the most cost-effective vendors. Create vendor-specific orders. Distribute them in order to initiate the purchasing process.</t>
        </r>
      </text>
    </comment>
    <comment ref="E23" authorId="0" shapeId="0" xr:uid="{B6D09BC8-77A3-4E33-ACF9-DD0AB2BBAD60}">
      <text>
        <r>
          <rPr>
            <sz val="9"/>
            <color indexed="81"/>
            <rFont val="Tahoma"/>
            <family val="2"/>
          </rPr>
          <t xml:space="preserve">Accelerating the purchase orders in order to fulfill the internal needs (for raw materials) depicted through inquiries. </t>
        </r>
      </text>
    </comment>
    <comment ref="E24" authorId="0" shapeId="0" xr:uid="{DD0A3942-808C-43A9-842F-0DB29A64DD32}">
      <text>
        <r>
          <rPr>
            <sz val="9"/>
            <color indexed="81"/>
            <rFont val="Tahoma"/>
            <family val="2"/>
          </rPr>
          <t>Recording the acceptance of materials and services procured. Create a help of goods receipt, which acknowledges the receipt of the items listed in it.</t>
        </r>
      </text>
    </comment>
    <comment ref="E25" authorId="0" shapeId="0" xr:uid="{4A65C5D0-9DDE-4170-B854-35DC56B33DDD}">
      <text>
        <r>
          <rPr>
            <sz val="9"/>
            <color indexed="81"/>
            <rFont val="Tahoma"/>
            <family val="2"/>
          </rPr>
          <t>Identifying and resolving any exceptions. Address the internal needs/inquiries for materials that cannot be procured immediately. Research inquiries that require the need of exceptional materials.</t>
        </r>
      </text>
    </comment>
    <comment ref="E26" authorId="0" shapeId="0" xr:uid="{F9A50378-A41D-474B-BFF2-5D8F6B1CA8C4}">
      <text>
        <r>
          <rPr>
            <sz val="9"/>
            <color indexed="81"/>
            <rFont val="Tahoma"/>
            <family val="2"/>
          </rPr>
          <t>Collecting and analyzing new information in order to track and rate suppliers through a supplier information management system.</t>
        </r>
      </text>
    </comment>
    <comment ref="E27" authorId="0" shapeId="0" xr:uid="{2FE05A7E-3CEA-4AB5-A0A6-283C0DB34937}">
      <text>
        <r>
          <rPr>
            <sz val="9"/>
            <color indexed="81"/>
            <rFont val="Tahoma"/>
            <family val="2"/>
          </rPr>
          <t>Examining procurement and vendor performance. Report delivery timing and the quality of the materials procured through different vendors.</t>
        </r>
      </text>
    </comment>
    <comment ref="E28" authorId="0" shapeId="0" xr:uid="{A3951591-813D-47DB-BE4D-D5A4DBEF5EBD}">
      <text>
        <r>
          <rPr>
            <sz val="9"/>
            <color indexed="81"/>
            <rFont val="Tahoma"/>
            <family val="2"/>
          </rPr>
          <t>Assisting the production and inventory processes through the information and reports created. Use the information and metrics of the procurement and vendor performance to enhance or improve the production process.</t>
        </r>
      </text>
    </comment>
    <comment ref="E29" authorId="0" shapeId="0" xr:uid="{0683B8E7-73B9-44DD-ACED-6669E669958F}">
      <text>
        <r>
          <rPr>
            <sz val="9"/>
            <color indexed="81"/>
            <rFont val="Tahoma"/>
            <family val="2"/>
          </rPr>
          <t>Examining the quality of the products delivered. Analyze materials that resulted in the production of better quality products. Analyze supplier performance through the materials provided by them.</t>
        </r>
      </text>
    </comment>
    <comment ref="E30" authorId="0" shapeId="0" xr:uid="{27AAA051-7C84-47EF-B0FC-B01FEB2755E7}">
      <text>
        <r>
          <rPr>
            <sz val="9"/>
            <color indexed="81"/>
            <rFont val="Tahoma"/>
            <family val="2"/>
          </rPr>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r>
      </text>
    </comment>
    <comment ref="E34" authorId="0" shapeId="0" xr:uid="{24381564-B65B-4588-B2F8-41D4A2812AAE}">
      <text>
        <r>
          <rPr>
            <sz val="9"/>
            <color indexed="81"/>
            <rFont val="Tahoma"/>
            <family val="2"/>
          </rPr>
          <t>Handling bills and reimbursements to be made. Make payments for goods or services taken or used on behalf of the organization.</t>
        </r>
      </text>
    </comment>
    <comment ref="E35" authorId="0" shapeId="0" xr:uid="{47B5D7B7-6F8D-40EE-A148-29F29CE6265A}">
      <text>
        <r>
          <rPr>
            <sz val="9"/>
            <color indexed="81"/>
            <rFont val="Tahoma"/>
            <family val="2"/>
          </rPr>
          <t>Processing payments of operating expenses and other supplier charges. This includes the development of policies and procedures around processing of accounts payable and all operations. This process is often supported by key technology enablers.</t>
        </r>
      </text>
    </comment>
    <comment ref="E36" authorId="0" shapeId="0" xr:uid="{3AFF08A7-4F79-4EE7-A87D-54D3D4279293}">
      <text>
        <r>
          <rPr>
            <sz val="9"/>
            <color indexed="81"/>
            <rFont val="Tahoma"/>
            <family val="2"/>
          </rPr>
          <t>Matching records of bills to be paid with accounts. Check accounts payable entries with vendor's account for every payment made.</t>
        </r>
      </text>
    </comment>
    <comment ref="E37" authorId="0" shapeId="0" xr:uid="{13B588F2-9531-4B61-890A-866C2E004656}">
      <text>
        <r>
          <rPr>
            <sz val="9"/>
            <color indexed="81"/>
            <rFont val="Tahoma"/>
            <family val="2"/>
          </rPr>
          <t>Tracking all online transactions.</t>
        </r>
      </text>
    </comment>
    <comment ref="E38" authorId="0" shapeId="0" xr:uid="{82CCDA84-93A6-4CAF-8D9A-B45B0D2E4D0C}">
      <text>
        <r>
          <rPr>
            <sz val="9"/>
            <color indexed="81"/>
            <rFont val="Tahoma"/>
            <family val="2"/>
          </rPr>
          <t xml:space="preserve">Monitoring and evaluating bills registered in accounts books. Check all invoices. Maintain records. </t>
        </r>
      </text>
    </comment>
    <comment ref="E39" authorId="0" shapeId="0" xr:uid="{C07AFCF4-4269-4B1E-AC5D-0DA3523F3245}">
      <text>
        <r>
          <rPr>
            <sz val="9"/>
            <color indexed="81"/>
            <rFont val="Tahoma"/>
            <family val="2"/>
          </rPr>
          <t>Processing payments for products/services.</t>
        </r>
      </text>
    </comment>
    <comment ref="E40" authorId="0" shapeId="0" xr:uid="{68D6ACCB-6CF0-415E-B1F8-37CBCB55A8D5}">
      <text>
        <r>
          <rPr>
            <sz val="9"/>
            <color indexed="81"/>
            <rFont val="Tahoma"/>
            <family val="2"/>
          </rPr>
          <t>Handling transactions for accruals and reversals. Record transactions in the books of accounts on an accrual basis (irrespective of the actual cash flow) and reversals basis (cancel out the adjusting entries) for balancing accounts.</t>
        </r>
      </text>
    </comment>
    <comment ref="E41" authorId="0" shapeId="0" xr:uid="{82676C9F-344C-4A11-8CD5-E3C2E090EED6}">
      <text>
        <r>
          <rPr>
            <sz val="9"/>
            <color indexed="81"/>
            <rFont val="Tahoma"/>
            <family val="2"/>
          </rPr>
          <t>Filing tax return after deductions made by company from salary. Prepare�tax�returns, including the income tax filing for an individual or business entity from earnings.</t>
        </r>
      </text>
    </comment>
    <comment ref="E42" authorId="0" shapeId="0" xr:uid="{D6452F92-6741-4FD4-8990-D9AB426166D8}">
      <text>
        <r>
          <rPr>
            <sz val="9"/>
            <color indexed="81"/>
            <rFont val="Tahoma"/>
            <family val="2"/>
          </rPr>
          <t>Resolving any atypical or inconsistent situation concerning payments to be made by the organization. Address any exceptional case of accounts payable on an ad hoc basis, by seeking counsel or carrying out any necessary research.</t>
        </r>
      </text>
    </comment>
    <comment ref="E43" authorId="0" shapeId="0" xr:uid="{EB7204BD-C72A-4FC1-9397-F4170ED6EBEB}">
      <text>
        <r>
          <rPr>
            <sz val="9"/>
            <color indexed="81"/>
            <rFont val="Tahoma"/>
            <family val="2"/>
          </rPr>
          <t>Making payments for products/services on due dates (payment cycle) decided by parties involved.</t>
        </r>
      </text>
    </comment>
    <comment ref="E44" authorId="0" shapeId="0" xr:uid="{DFF7DBEF-A9B9-4EDA-8018-7B97AB04D9FE}">
      <text>
        <r>
          <rPr>
            <sz val="9"/>
            <color indexed="81"/>
            <rFont val="Tahoma"/>
            <family val="2"/>
          </rPr>
          <t>Clarifying or address queries relating to the particulars of AP such as date, discounts, amount, and installments. Coordinate with concerned parties about the fulfillment of bills payable.</t>
        </r>
      </text>
    </comment>
    <comment ref="E45" authorId="0" shapeId="0" xr:uid="{F0421D5D-199B-45B1-9770-F4F76025CAD8}">
      <text>
        <r>
          <rPr>
            <sz val="9"/>
            <color indexed="81"/>
            <rFont val="Tahoma"/>
            <family val="2"/>
          </rPr>
          <t xml:space="preserve">Keeping bills of every transaction for future reference. </t>
        </r>
      </text>
    </comment>
    <comment ref="E46" authorId="0" shapeId="0" xr:uid="{EF0A5251-8554-435A-9318-168FB6048686}">
      <text>
        <r>
          <rPr>
            <sz val="9"/>
            <color indexed="81"/>
            <rFont val="Tahoma"/>
            <family val="2"/>
          </rPr>
          <t xml:space="preserve">Rectifying for alterations occurred in accounts while recording.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Creppel, Mellissa</author>
  </authors>
  <commentList>
    <comment ref="C3" authorId="0" shapeId="0" xr:uid="{85096637-8D96-4F67-95B3-35EBFD983028}">
      <text>
        <r>
          <rPr>
            <sz val="9"/>
            <color indexed="81"/>
            <rFont val="Tahoma"/>
            <family val="2"/>
          </rPr>
          <t>Creating a plan for procuring materials and services. Develop strategies for sourcing materials and services. Choose the most appropriate suppliers, and develop contracts with them. Order the materials and services as per the requirements. Manage relationships with suppliers.</t>
        </r>
      </text>
    </comment>
    <comment ref="C4" authorId="0" shapeId="0" xr:uid="{C63D9CB6-CB92-43E2-BECD-99F3E6840CE4}">
      <text>
        <r>
          <rPr>
            <sz val="9"/>
            <color indexed="81"/>
            <rFont val="Tahoma"/>
            <family val="2"/>
          </rPr>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r>
      </text>
    </comment>
    <comment ref="C5" authorId="0" shapeId="0" xr:uid="{54E06007-05E9-4B34-82F7-617558CAD701}">
      <text>
        <r>
          <rPr>
            <sz val="9"/>
            <color indexed="81"/>
            <rFont val="Tahoma"/>
            <family val="2"/>
          </rPr>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r>
      </text>
    </comment>
    <comment ref="C6" authorId="0" shapeId="0" xr:uid="{AD4B4BC8-A81A-4997-8B54-13DA5D0278C3}">
      <text>
        <r>
          <rPr>
            <sz val="9"/>
            <color indexed="81"/>
            <rFont val="Tahoma"/>
            <family val="2"/>
          </rPr>
          <t>Defining the purchasing requirements for materials and services. Specify the exact inventory required for the production process. Create a specific quotation for all the sources in order to avoid any duplication or overlap.</t>
        </r>
      </text>
    </comment>
    <comment ref="C7" authorId="0" shapeId="0" xr:uid="{9BE95675-E640-4899-8A3D-28B9E9952813}">
      <text>
        <r>
          <rPr>
            <sz val="9"/>
            <color indexed="81"/>
            <rFont val="Tahoma"/>
            <family val="2"/>
          </rPr>
          <t>Developing an inventory strategy (conventional manufacturing, just-in-time, material requirements planning, economic order quantity, etc.) to avoid shortages or surplus inventory.</t>
        </r>
      </text>
    </comment>
    <comment ref="C8" authorId="0" shapeId="0" xr:uid="{CC5C46D6-CEA4-40BE-BEE5-1CDE171F1E8E}">
      <text>
        <r>
          <rPr>
            <sz val="9"/>
            <color indexed="81"/>
            <rFont val="Tahoma"/>
            <family val="2"/>
          </rPr>
          <t xml:space="preserve">Synchronizing the requirements of materials and services and the capacity of suppliers for providing these materials and services. Revamp the procurement needs of the company in consideration of the capabilities of the suppliers. </t>
        </r>
      </text>
    </comment>
    <comment ref="C9" authorId="0" shapeId="0" xr:uid="{48CCADB2-6188-436E-BB52-9CC1CC4BD8B5}">
      <text>
        <r>
          <rPr>
            <sz val="9"/>
            <color indexed="81"/>
            <rFont val="Tahoma"/>
            <family val="2"/>
          </rPr>
          <t>Evaluating the spend profile of the organization.  Collect, cleanse, classify, and analyze the procurement data with the purpose of reducing procurement costs, improving efficiency, and monitoring compliance.</t>
        </r>
      </text>
    </comment>
    <comment ref="C10" authorId="0" shapeId="0" xr:uid="{14FB83D1-FE17-4609-9BD8-468F678B9CCC}">
      <text>
        <r>
          <rPr>
            <sz val="9"/>
            <color indexed="81"/>
            <rFont val="Tahoma"/>
            <family val="2"/>
          </rPr>
          <t>Seeking the most efficient sourcing and procurement opportunities.</t>
        </r>
      </text>
    </comment>
    <comment ref="C11" authorId="0" shapeId="0" xr:uid="{7EE9DAB4-EED0-4521-B050-D49832418A5F}">
      <text>
        <r>
          <rPr>
            <sz val="9"/>
            <color indexed="81"/>
            <rFont val="Tahoma"/>
            <family val="2"/>
          </rPr>
          <t xml:space="preserve">Collaborating with the suppliers of materials and services in order to determine new opportunities for sourcing. </t>
        </r>
      </text>
    </comment>
    <comment ref="C12" authorId="0" shapeId="0" xr:uid="{F0C0007F-C425-4AFA-8D0A-DC06E9C4B688}">
      <text>
        <r>
          <rPr>
            <sz val="9"/>
            <color indexed="81"/>
            <rFont val="Tahoma"/>
            <family val="2"/>
          </rPr>
          <t>Evaluating supplier options to select the most effective and efficient suppliers. Validate selected suppliers. Establish and manage supplier contracts.</t>
        </r>
      </text>
    </comment>
    <comment ref="C13" authorId="0" shapeId="0" xr:uid="{477E03FA-368F-4396-8A83-345A6B6FA801}">
      <text>
        <r>
          <rPr>
            <sz val="9"/>
            <color indexed="81"/>
            <rFont val="Tahoma"/>
            <family val="2"/>
          </rPr>
          <t>Evaluating the pros and cons of various suppliers. Choose the most appropriate and cost-effective suppliers on the basis of their material quality, delivery schedules, and costs.</t>
        </r>
      </text>
    </comment>
    <comment ref="C14" authorId="0" shapeId="0" xr:uid="{BADDBBED-6616-46F8-8038-F59131A96B18}">
      <text>
        <r>
          <rPr>
            <sz val="9"/>
            <color indexed="81"/>
            <rFont val="Tahoma"/>
            <family val="2"/>
          </rPr>
          <t>Validating the supply sources, and provide certification as an official supplier.</t>
        </r>
      </text>
    </comment>
    <comment ref="C15" authorId="0" shapeId="0" xr:uid="{AFF5E058-371A-416C-915A-3F4C1707AA79}">
      <text>
        <r>
          <rPr>
            <sz val="9"/>
            <color indexed="81"/>
            <rFont val="Tahoma"/>
            <family val="2"/>
          </rPr>
          <t>Legally binding suppliers with the company. Negotiate contracts individually with all the suppliers that include the promised material delivery, the delivery dates and duration, etc.</t>
        </r>
      </text>
    </comment>
    <comment ref="C16" authorId="0" shapeId="0" xr:uid="{887F1BD5-EFA1-4550-8857-9345182EE164}">
      <text>
        <r>
          <rPr>
            <sz val="9"/>
            <color indexed="81"/>
            <rFont val="Tahoma"/>
            <family val="2"/>
          </rPr>
          <t>Keeping contracts up-to-date with routine evaluation. Maintain order and discipline with the contracts in order to avoid any loss of information and mishaps.</t>
        </r>
      </text>
    </comment>
    <comment ref="C17" authorId="0" shapeId="0" xr:uid="{21F0AFB0-D7B5-4AEE-AA3E-AF7227E5E371}">
      <text>
        <r>
          <rPr>
            <sz val="9"/>
            <color indexed="81"/>
            <rFont val="Tahoma"/>
            <family val="2"/>
          </rPr>
          <t>Creating and approving requisitions and distributing purchase orders accordingly. Hasten the procurement process to satisfy internal needs.</t>
        </r>
      </text>
    </comment>
    <comment ref="C18" authorId="0" shapeId="0" xr:uid="{27CD9FE5-7C60-437F-872B-7DB9554FC23F}">
      <text>
        <r>
          <rPr>
            <sz val="9"/>
            <color indexed="81"/>
            <rFont val="Tahoma"/>
            <family val="2"/>
          </rPr>
          <t>Handling operations related to processing/reviewing the requisitions. Establish and maintain procedures for the initiation, authorization, and processing of purchase requirements to procure products/services.</t>
        </r>
      </text>
    </comment>
    <comment ref="C19" authorId="0" shapeId="0" xr:uid="{10ECEB07-75A3-4227-B756-85CDB18665B6}">
      <text>
        <r>
          <rPr>
            <sz val="9"/>
            <color indexed="81"/>
            <rFont val="Tahoma"/>
            <family val="2"/>
          </rPr>
          <t>Approving requisitions for materials and services. Examine distributor-specific requests, and validate them individually.</t>
        </r>
      </text>
    </comment>
    <comment ref="C20" authorId="0" shapeId="0" xr:uid="{05BE3579-421F-468E-B75C-2CAD03869216}">
      <text>
        <r>
          <rPr>
            <sz val="9"/>
            <color indexed="81"/>
            <rFont val="Tahoma"/>
            <family val="2"/>
          </rPr>
          <t>Requesting quotes from suppliers. Use a request for quotation (RFQ) to invite suppliers into a bidding process for specific products/services.</t>
        </r>
      </text>
    </comment>
    <comment ref="C21" authorId="0" shapeId="0" xr:uid="{D2091686-302E-4DE7-9470-1AA719177346}">
      <text>
        <r>
          <rPr>
            <sz val="9"/>
            <color indexed="81"/>
            <rFont val="Tahoma"/>
            <family val="2"/>
          </rPr>
          <t>Creating and placing the orders for purchasing materials and services from suppliers. Analyze vendor quotes. Choose the most cost-effective vendors. Create vendor-specific orders. Distribute them in order to initiate the purchasing process.</t>
        </r>
      </text>
    </comment>
    <comment ref="C22" authorId="0" shapeId="0" xr:uid="{ADA55079-9CFC-492A-9227-A777D55D6E88}">
      <text>
        <r>
          <rPr>
            <sz val="9"/>
            <color indexed="81"/>
            <rFont val="Tahoma"/>
            <family val="2"/>
          </rPr>
          <t xml:space="preserve">Accelerating the purchase orders in order to fulfill the internal needs (for raw materials) depicted through inquiries. </t>
        </r>
      </text>
    </comment>
    <comment ref="C23" authorId="0" shapeId="0" xr:uid="{426C6A77-4E5F-41FF-BEC7-4CA9913CE590}">
      <text>
        <r>
          <rPr>
            <sz val="9"/>
            <color indexed="81"/>
            <rFont val="Tahoma"/>
            <family val="2"/>
          </rPr>
          <t>Recording the acceptance of materials and services procured. Create a help of goods receipt, which acknowledges the receipt of the items listed in it.</t>
        </r>
      </text>
    </comment>
    <comment ref="C24" authorId="0" shapeId="0" xr:uid="{9375B1E1-8131-4715-8294-81C7578ABAA3}">
      <text>
        <r>
          <rPr>
            <sz val="9"/>
            <color indexed="81"/>
            <rFont val="Tahoma"/>
            <family val="2"/>
          </rPr>
          <t>Identifying and resolving any exceptions. Address the internal needs/inquiries for materials that cannot be procured immediately. Research inquiries that require the need of exceptional materials.</t>
        </r>
      </text>
    </comment>
    <comment ref="C25" authorId="0" shapeId="0" xr:uid="{63993BB3-805F-46A8-B98F-6228CE2A476C}">
      <text>
        <r>
          <rPr>
            <sz val="9"/>
            <color indexed="81"/>
            <rFont val="Tahoma"/>
            <family val="2"/>
          </rPr>
          <t>Collecting and analyzing new information in order to track and rate suppliers through a supplier information management system.</t>
        </r>
      </text>
    </comment>
    <comment ref="C26" authorId="0" shapeId="0" xr:uid="{5739FEDC-2D9C-4666-888B-2C05B5808322}">
      <text>
        <r>
          <rPr>
            <sz val="9"/>
            <color indexed="81"/>
            <rFont val="Tahoma"/>
            <family val="2"/>
          </rPr>
          <t>Examining procurement and vendor performance. Report delivery timing and the quality of the materials procured through different vendors.</t>
        </r>
      </text>
    </comment>
    <comment ref="C27" authorId="0" shapeId="0" xr:uid="{6DAD1319-877A-40BB-9F63-068930DE9F9A}">
      <text>
        <r>
          <rPr>
            <sz val="9"/>
            <color indexed="81"/>
            <rFont val="Tahoma"/>
            <family val="2"/>
          </rPr>
          <t>Assisting the production and inventory processes through the information and reports created. Use the information and metrics of the procurement and vendor performance to enhance or improve the production process.</t>
        </r>
      </text>
    </comment>
    <comment ref="C28" authorId="0" shapeId="0" xr:uid="{25E093B9-A170-4DFB-B44A-C422071E573F}">
      <text>
        <r>
          <rPr>
            <sz val="9"/>
            <color indexed="81"/>
            <rFont val="Tahoma"/>
            <family val="2"/>
          </rPr>
          <t>Examining the quality of the products delivered. Analyze materials that resulted in the production of better quality products. Analyze supplier performance through the materials provided by them.</t>
        </r>
      </text>
    </comment>
    <comment ref="C29" authorId="0" shapeId="0" xr:uid="{07CB33FF-ACC2-4833-BA56-AA082C0D207E}">
      <text>
        <r>
          <rPr>
            <sz val="9"/>
            <color indexed="81"/>
            <rFont val="Tahoma"/>
            <family val="2"/>
          </rPr>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r>
      </text>
    </comment>
    <comment ref="C32" authorId="0" shapeId="0" xr:uid="{5B42AA6D-41AA-4A0E-9C84-C983C939DF8F}">
      <text>
        <r>
          <rPr>
            <sz val="9"/>
            <color indexed="81"/>
            <rFont val="Tahoma"/>
            <family val="2"/>
          </rPr>
          <t>Handling bills and reimbursements to be made. Make payments for goods or services taken or used on behalf of the organization.</t>
        </r>
      </text>
    </comment>
    <comment ref="C33" authorId="0" shapeId="0" xr:uid="{31428640-1E3B-46E7-B67F-83FC286CD761}">
      <text>
        <r>
          <rPr>
            <sz val="9"/>
            <color indexed="81"/>
            <rFont val="Tahoma"/>
            <family val="2"/>
          </rPr>
          <t>Processing payments of operating expenses and other supplier charges. This includes the development of policies and procedures around processing of accounts payable and all operations. This process is often supported by key technology enablers.</t>
        </r>
      </text>
    </comment>
    <comment ref="C34" authorId="0" shapeId="0" xr:uid="{C3396573-B43F-4448-881B-BA2D55EE95A3}">
      <text>
        <r>
          <rPr>
            <sz val="9"/>
            <color indexed="81"/>
            <rFont val="Tahoma"/>
            <family val="2"/>
          </rPr>
          <t>Matching records of bills to be paid with accounts. Check accounts payable entries with vendor's account for every payment made.</t>
        </r>
      </text>
    </comment>
    <comment ref="C35" authorId="0" shapeId="0" xr:uid="{4C5AC730-526B-4E17-B986-D3C81A66639A}">
      <text>
        <r>
          <rPr>
            <sz val="9"/>
            <color indexed="81"/>
            <rFont val="Tahoma"/>
            <family val="2"/>
          </rPr>
          <t>Tracking all online transactions.</t>
        </r>
      </text>
    </comment>
    <comment ref="C36" authorId="0" shapeId="0" xr:uid="{4A7B0C3D-F9AA-4283-9B2A-F659DCE11D8D}">
      <text>
        <r>
          <rPr>
            <sz val="9"/>
            <color indexed="81"/>
            <rFont val="Tahoma"/>
            <family val="2"/>
          </rPr>
          <t xml:space="preserve">Monitoring and evaluating bills registered in accounts books. Check all invoices. Maintain records. </t>
        </r>
      </text>
    </comment>
    <comment ref="C37" authorId="0" shapeId="0" xr:uid="{DEDB7AFC-5E01-4CB7-9FBB-44F668059D3E}">
      <text>
        <r>
          <rPr>
            <sz val="9"/>
            <color indexed="81"/>
            <rFont val="Tahoma"/>
            <family val="2"/>
          </rPr>
          <t>Processing payments for products/services.</t>
        </r>
      </text>
    </comment>
    <comment ref="C38" authorId="0" shapeId="0" xr:uid="{610EE3CC-044C-46FA-9C90-74DA9C3FFDE4}">
      <text>
        <r>
          <rPr>
            <sz val="9"/>
            <color indexed="81"/>
            <rFont val="Tahoma"/>
            <family val="2"/>
          </rPr>
          <t>Handling transactions for accruals and reversals. Record transactions in the books of accounts on an accrual basis (irrespective of the actual cash flow) and reversals basis (cancel out the adjusting entries) for balancing accounts.</t>
        </r>
      </text>
    </comment>
    <comment ref="C39" authorId="0" shapeId="0" xr:uid="{38BBE44F-78FD-4823-B7E1-3BEC3D609C17}">
      <text>
        <r>
          <rPr>
            <sz val="9"/>
            <color indexed="81"/>
            <rFont val="Tahoma"/>
            <family val="2"/>
          </rPr>
          <t>Filing tax return after deductions made by company from salary. Prepare�tax�returns, including the income tax filing for an individual or business entity from earnings.</t>
        </r>
      </text>
    </comment>
    <comment ref="C40" authorId="0" shapeId="0" xr:uid="{440122A3-41C0-40C9-80B4-66A5B7FD1A9B}">
      <text>
        <r>
          <rPr>
            <sz val="9"/>
            <color indexed="81"/>
            <rFont val="Tahoma"/>
            <family val="2"/>
          </rPr>
          <t>Resolving any atypical or inconsistent situation concerning payments to be made by the organization. Address any exceptional case of accounts payable on an ad hoc basis, by seeking counsel or carrying out any necessary research.</t>
        </r>
      </text>
    </comment>
    <comment ref="C41" authorId="0" shapeId="0" xr:uid="{90CA6D00-E8A9-4D2D-983C-EC9B6A6DA64E}">
      <text>
        <r>
          <rPr>
            <sz val="9"/>
            <color indexed="81"/>
            <rFont val="Tahoma"/>
            <family val="2"/>
          </rPr>
          <t>Making payments for products/services on due dates (payment cycle) decided by parties involved.</t>
        </r>
      </text>
    </comment>
    <comment ref="C42" authorId="0" shapeId="0" xr:uid="{8B1C73DF-A7FD-4956-968E-02B644EA9700}">
      <text>
        <r>
          <rPr>
            <sz val="9"/>
            <color indexed="81"/>
            <rFont val="Tahoma"/>
            <family val="2"/>
          </rPr>
          <t>Clarifying or address queries relating to the particulars of AP such as date, discounts, amount, and installments. Coordinate with concerned parties about the fulfillment of bills payable.</t>
        </r>
      </text>
    </comment>
    <comment ref="C43" authorId="0" shapeId="0" xr:uid="{B55BB81C-7685-41DF-856B-58BE374F5783}">
      <text>
        <r>
          <rPr>
            <sz val="9"/>
            <color indexed="81"/>
            <rFont val="Tahoma"/>
            <family val="2"/>
          </rPr>
          <t xml:space="preserve">Keeping bills of every transaction for future reference. </t>
        </r>
      </text>
    </comment>
    <comment ref="C44" authorId="0" shapeId="0" xr:uid="{09528395-7E4C-47C9-8D4F-269C2472431B}">
      <text>
        <r>
          <rPr>
            <sz val="9"/>
            <color indexed="81"/>
            <rFont val="Tahoma"/>
            <family val="2"/>
          </rPr>
          <t xml:space="preserve">Rectifying for alterations occurred in accounts while recording. </t>
        </r>
      </text>
    </comment>
  </commentList>
</comments>
</file>

<file path=xl/sharedStrings.xml><?xml version="1.0" encoding="utf-8"?>
<sst xmlns="http://schemas.openxmlformats.org/spreadsheetml/2006/main" count="10426" uniqueCount="5010">
  <si>
    <t>PCF ID</t>
  </si>
  <si>
    <t>Hierarchy ID</t>
  </si>
  <si>
    <t>Name</t>
  </si>
  <si>
    <t>4.2</t>
  </si>
  <si>
    <t>Procure materials and services</t>
  </si>
  <si>
    <t>4.2.1</t>
  </si>
  <si>
    <t>Develop sourcing strategies</t>
  </si>
  <si>
    <t>4.2.1.1</t>
  </si>
  <si>
    <t>Develop procurement plan</t>
  </si>
  <si>
    <t>4.2.1.2</t>
  </si>
  <si>
    <t>Clarify purchasing requirements</t>
  </si>
  <si>
    <t>4.2.1.3</t>
  </si>
  <si>
    <t>Develop inventory strategy</t>
  </si>
  <si>
    <t>4.2.1.4</t>
  </si>
  <si>
    <t>Match needs to supply capabilities</t>
  </si>
  <si>
    <t>4.2.1.5</t>
  </si>
  <si>
    <t>Analyze organization’s spend profile</t>
  </si>
  <si>
    <t>4.2.1.6</t>
  </si>
  <si>
    <t>Seek opportunities to improve efficiency and value</t>
  </si>
  <si>
    <t>4.2.1.7</t>
  </si>
  <si>
    <t>Collaborate with suppliers to identify sourcing opportunities</t>
  </si>
  <si>
    <t>4.2.2</t>
  </si>
  <si>
    <t>Select suppliers and develop/maintain contracts</t>
  </si>
  <si>
    <t>4.2.2.1</t>
  </si>
  <si>
    <t>Select suppliers</t>
  </si>
  <si>
    <t>4.2.2.2</t>
  </si>
  <si>
    <t>Certify and validate suppliers</t>
  </si>
  <si>
    <t>4.2.2.3</t>
  </si>
  <si>
    <t>Negotiate and establish contracts</t>
  </si>
  <si>
    <t>4.2.2.4</t>
  </si>
  <si>
    <t>Manage contracts</t>
  </si>
  <si>
    <t>4.2.3</t>
  </si>
  <si>
    <t>Order materials and services</t>
  </si>
  <si>
    <t>4.2.3.1</t>
  </si>
  <si>
    <t>Process/Review requisitions</t>
  </si>
  <si>
    <t>4.2.3.2</t>
  </si>
  <si>
    <t>Approve requisitions</t>
  </si>
  <si>
    <t>4.2.3.3</t>
  </si>
  <si>
    <t>Solicit/Track vendor quotes</t>
  </si>
  <si>
    <t>4.2.3.4</t>
  </si>
  <si>
    <t>Create/Distribute purchase orders</t>
  </si>
  <si>
    <t>4.2.3.5</t>
  </si>
  <si>
    <t>Expedite orders and satisfy inquiries</t>
  </si>
  <si>
    <t>4.2.3.6</t>
  </si>
  <si>
    <t>Record receipt of goods</t>
  </si>
  <si>
    <t>4.2.3.7</t>
  </si>
  <si>
    <t>Research/Resolve order exceptions</t>
  </si>
  <si>
    <t>4.2.4</t>
  </si>
  <si>
    <t>Manage suppliers</t>
  </si>
  <si>
    <t>4.2.4.1</t>
  </si>
  <si>
    <t>Monitor/Manage supplier information</t>
  </si>
  <si>
    <t>4.2.4.2</t>
  </si>
  <si>
    <t>Prepare/Analyze procurement and vendor performance</t>
  </si>
  <si>
    <t>4.2.4.3</t>
  </si>
  <si>
    <t>Support inventory and production processes</t>
  </si>
  <si>
    <t>4.2.4.4</t>
  </si>
  <si>
    <t>Monitor quality of product delivered</t>
  </si>
  <si>
    <t>9.6</t>
  </si>
  <si>
    <t>Process accounts payable and expense reimbursements</t>
  </si>
  <si>
    <t>9.6.1</t>
  </si>
  <si>
    <t>Process accounts payable (AP)</t>
  </si>
  <si>
    <t>9.6.1.1</t>
  </si>
  <si>
    <t>Verify AP pay file with purchase order vendor master file</t>
  </si>
  <si>
    <t>9.6.1.2</t>
  </si>
  <si>
    <t>Maintain/Manage electronic commerce</t>
  </si>
  <si>
    <t>9.6.1.3</t>
  </si>
  <si>
    <t>Audit invoices and key data in AP system</t>
  </si>
  <si>
    <t>9.6.1.4</t>
  </si>
  <si>
    <t>Approve payments</t>
  </si>
  <si>
    <t>9.6.1.5</t>
  </si>
  <si>
    <t>Process financial accruals and reversals</t>
  </si>
  <si>
    <t>9.6.1.6</t>
  </si>
  <si>
    <t>Process payroll taxes</t>
  </si>
  <si>
    <t>9.6.1.7</t>
  </si>
  <si>
    <t>Research/Resolve payroll exceptions</t>
  </si>
  <si>
    <t>9.6.1.8</t>
  </si>
  <si>
    <t>Process payments</t>
  </si>
  <si>
    <t>9.6.1.9</t>
  </si>
  <si>
    <t>Respond to AP inquiries</t>
  </si>
  <si>
    <t>9.6.1.10</t>
  </si>
  <si>
    <t>Retain records</t>
  </si>
  <si>
    <t>9.6.1.11</t>
  </si>
  <si>
    <t>Adjust accounting records</t>
  </si>
  <si>
    <t>N</t>
  </si>
  <si>
    <t>Provide employees with EHS support</t>
  </si>
  <si>
    <t>13.7.4.5</t>
  </si>
  <si>
    <t>Implement pollution prevention program</t>
  </si>
  <si>
    <t>13.7.4.4</t>
  </si>
  <si>
    <t>Implement emergency response program</t>
  </si>
  <si>
    <t>13.7.4.3</t>
  </si>
  <si>
    <t>Measure and report EHS performance</t>
  </si>
  <si>
    <t>13.7.4.2</t>
  </si>
  <si>
    <t>Manage EHS costs and benefits</t>
  </si>
  <si>
    <t>13.7.4.1</t>
  </si>
  <si>
    <t>Monitor and manage functional EHS management program</t>
  </si>
  <si>
    <t>13.7.4</t>
  </si>
  <si>
    <t>Communicate EHS issues to stakeholders and provide support</t>
  </si>
  <si>
    <t>13.7.3.1</t>
  </si>
  <si>
    <t>Train and educate functional employees</t>
  </si>
  <si>
    <t>13.7.3</t>
  </si>
  <si>
    <t>Record and manage EHS events</t>
  </si>
  <si>
    <t>13.7.2.4</t>
  </si>
  <si>
    <t>Create EHS policy</t>
  </si>
  <si>
    <t>13.7.2.3</t>
  </si>
  <si>
    <t>Assess future risks and opportunities</t>
  </si>
  <si>
    <t>13.7.2.2</t>
  </si>
  <si>
    <t>Identify regulatory and stakeholder requirements</t>
  </si>
  <si>
    <t>13.7.2.1</t>
  </si>
  <si>
    <t>Develop and execute functional EHS program</t>
  </si>
  <si>
    <t>13.7.2</t>
  </si>
  <si>
    <t>Conduct health and safety and environmental audits</t>
  </si>
  <si>
    <t>13.7.1.2</t>
  </si>
  <si>
    <t>Evaluate environmental impact of products, services, and operations</t>
  </si>
  <si>
    <t>13.7.1.1</t>
  </si>
  <si>
    <t>Y</t>
  </si>
  <si>
    <t>Determine environmental health and safety impacts</t>
  </si>
  <si>
    <t>13.7.1</t>
  </si>
  <si>
    <t>Manage environmental health and safety (EHS)</t>
  </si>
  <si>
    <t>13.7</t>
  </si>
  <si>
    <t>Develop performance improvement plan</t>
  </si>
  <si>
    <t>13.6.3.8</t>
  </si>
  <si>
    <t>Prepare reports</t>
  </si>
  <si>
    <t>13.6.3.7</t>
  </si>
  <si>
    <t>Analyze performance against benchmark data</t>
  </si>
  <si>
    <t>13.6.3.6</t>
  </si>
  <si>
    <t>Identify performance trends</t>
  </si>
  <si>
    <t>13.6.3.5</t>
  </si>
  <si>
    <t>Calculate performance measures</t>
  </si>
  <si>
    <t>13.6.3.4</t>
  </si>
  <si>
    <t>Collect data</t>
  </si>
  <si>
    <t>13.6.3.3</t>
  </si>
  <si>
    <t>Establish monitoring frequency</t>
  </si>
  <si>
    <t>13.6.3.2</t>
  </si>
  <si>
    <t>Establish appropriate performance indicators (metrics)</t>
  </si>
  <si>
    <t>13.6.3.1</t>
  </si>
  <si>
    <t>Evaluate process performance</t>
  </si>
  <si>
    <t>13.6.3</t>
  </si>
  <si>
    <t>Establish need for change</t>
  </si>
  <si>
    <t>13.6.2.5</t>
  </si>
  <si>
    <t>Conduct gap analysis</t>
  </si>
  <si>
    <t>13.6.2.4</t>
  </si>
  <si>
    <t>Conduct internal process and external competitive benchmarking</t>
  </si>
  <si>
    <t>13.6.2.3</t>
  </si>
  <si>
    <t>Develop benchmarking capabilities</t>
  </si>
  <si>
    <t>13.6.2.2</t>
  </si>
  <si>
    <t>Conduct performance assessments</t>
  </si>
  <si>
    <t>13.6.2.1</t>
  </si>
  <si>
    <t>Benchmark performance</t>
  </si>
  <si>
    <t>13.6.2</t>
  </si>
  <si>
    <t>Measure cycle time</t>
  </si>
  <si>
    <t>13.6.1.5</t>
  </si>
  <si>
    <t>Measure staff efficiency</t>
  </si>
  <si>
    <t>13.6.1.4</t>
  </si>
  <si>
    <t>Measure cost effectiveness</t>
  </si>
  <si>
    <t>13.6.1.3</t>
  </si>
  <si>
    <t>Measure process productivity</t>
  </si>
  <si>
    <t>13.6.1.2</t>
  </si>
  <si>
    <t>Create enterprise measurement systems model</t>
  </si>
  <si>
    <t>13.6.1.1</t>
  </si>
  <si>
    <t>Create and manage organizational performance strategy</t>
  </si>
  <si>
    <t>13.6.1</t>
  </si>
  <si>
    <t>Measure and benchmark</t>
  </si>
  <si>
    <t>13.6</t>
  </si>
  <si>
    <t>Implement new KM approaches</t>
  </si>
  <si>
    <t>13.5.2.6</t>
  </si>
  <si>
    <t>Develop new KM approaches</t>
  </si>
  <si>
    <t>13.5.2.5</t>
  </si>
  <si>
    <t>Enhance/Modify existing KM approaches</t>
  </si>
  <si>
    <t>13.5.2.4</t>
  </si>
  <si>
    <t>Identify gaps and needs</t>
  </si>
  <si>
    <t>13.5.2.3</t>
  </si>
  <si>
    <t>Evaluate existing KM approaches</t>
  </si>
  <si>
    <t>13.5.2.2</t>
  </si>
  <si>
    <t>Assess maturity of existing KM initiatives</t>
  </si>
  <si>
    <t>13.5.2.1</t>
  </si>
  <si>
    <t>Assess KM capabilities</t>
  </si>
  <si>
    <t>13.5.2</t>
  </si>
  <si>
    <t>Develop strategic measures and indicators</t>
  </si>
  <si>
    <t>13.5.1.10</t>
  </si>
  <si>
    <t>Develop change management approaches</t>
  </si>
  <si>
    <t>13.5.1.9</t>
  </si>
  <si>
    <t>Develop training and communication plans</t>
  </si>
  <si>
    <t>13.5.1.8</t>
  </si>
  <si>
    <t>Assess IT needs and engage IT function</t>
  </si>
  <si>
    <t>13.5.1.7</t>
  </si>
  <si>
    <t>Develop core KM methodologies</t>
  </si>
  <si>
    <t>13.5.1.6</t>
  </si>
  <si>
    <t>Identify links to key initiatives</t>
  </si>
  <si>
    <t>13.5.1.5</t>
  </si>
  <si>
    <t>Develop funding models</t>
  </si>
  <si>
    <t>13.5.1.4</t>
  </si>
  <si>
    <t>Define roles and accountability of core group versus operating units</t>
  </si>
  <si>
    <t>13.5.1.3</t>
  </si>
  <si>
    <t>Establish central KM core group</t>
  </si>
  <si>
    <t>13.5.1.2</t>
  </si>
  <si>
    <t>Develop governance model</t>
  </si>
  <si>
    <t>13.5.1.1</t>
  </si>
  <si>
    <t>Develop KM strategy</t>
  </si>
  <si>
    <t>13.5.1</t>
  </si>
  <si>
    <t>Develop and manage enterprise-wide knowledge management (KM) capability</t>
  </si>
  <si>
    <t>13.5</t>
  </si>
  <si>
    <t>Take corrective action as necessary</t>
  </si>
  <si>
    <t>13.4.4.3</t>
  </si>
  <si>
    <t>Capture and reuse lessons learned from change process</t>
  </si>
  <si>
    <t>13.4.4.2</t>
  </si>
  <si>
    <t>Monitor improved process performance</t>
  </si>
  <si>
    <t>13.4.4.1</t>
  </si>
  <si>
    <t>Sustain improvement</t>
  </si>
  <si>
    <t>13.4.4</t>
  </si>
  <si>
    <t>Report on change</t>
  </si>
  <si>
    <t>13.4.3.5</t>
  </si>
  <si>
    <t>Monitor change</t>
  </si>
  <si>
    <t>13.4.3.4</t>
  </si>
  <si>
    <t>Support transition to new roles or exit strategies for incumbents</t>
  </si>
  <si>
    <t>13.4.3.3</t>
  </si>
  <si>
    <t>Reengineer business processes and systems</t>
  </si>
  <si>
    <t>13.4.3.2</t>
  </si>
  <si>
    <t>Create commitment for improvement/change</t>
  </si>
  <si>
    <t>13.4.3.1</t>
  </si>
  <si>
    <t>Implement change</t>
  </si>
  <si>
    <t>13.4.3</t>
  </si>
  <si>
    <t>Identify budget/roles</t>
  </si>
  <si>
    <t>13.4.2.9</t>
  </si>
  <si>
    <t>Establish/Clarify new roles</t>
  </si>
  <si>
    <t>13.4.2.8</t>
  </si>
  <si>
    <t>Establish change adoption metrics</t>
  </si>
  <si>
    <t>13.4.2.7</t>
  </si>
  <si>
    <t>Develop rewards/incentives plan</t>
  </si>
  <si>
    <t>13.4.2.6</t>
  </si>
  <si>
    <t>Assign change champion(s)</t>
  </si>
  <si>
    <t>13.4.2.5</t>
  </si>
  <si>
    <t>Develop communication plan</t>
  </si>
  <si>
    <t>13.4.2.4</t>
  </si>
  <si>
    <t>Develop training plan</t>
  </si>
  <si>
    <t>13.4.2.3</t>
  </si>
  <si>
    <t>Develop change management plans</t>
  </si>
  <si>
    <t>13.4.2.2</t>
  </si>
  <si>
    <t>Assess connection to other initiatives</t>
  </si>
  <si>
    <t>13.4.2.1</t>
  </si>
  <si>
    <t>Design the change</t>
  </si>
  <si>
    <t>13.4.2</t>
  </si>
  <si>
    <t>Identify resources and develop measures</t>
  </si>
  <si>
    <t>13.4.1.16</t>
  </si>
  <si>
    <t>Determine change enablers</t>
  </si>
  <si>
    <t>13.4.1.15</t>
  </si>
  <si>
    <t>Identify barriers to change</t>
  </si>
  <si>
    <t>13.4.1.14</t>
  </si>
  <si>
    <t>Establish accountability for change management</t>
  </si>
  <si>
    <t>13.4.1.13</t>
  </si>
  <si>
    <t>Determine degree/extent of impact</t>
  </si>
  <si>
    <t>13.4.1.12</t>
  </si>
  <si>
    <t>Identify impacted groups</t>
  </si>
  <si>
    <t>13.4.1.11</t>
  </si>
  <si>
    <t>Assess cultural issues</t>
  </si>
  <si>
    <t>13.4.1.10</t>
  </si>
  <si>
    <t>Conduct organizational risk analysis</t>
  </si>
  <si>
    <t>13.4.1.9</t>
  </si>
  <si>
    <t>Define future state</t>
  </si>
  <si>
    <t>13.4.1.8</t>
  </si>
  <si>
    <t>Understand current state</t>
  </si>
  <si>
    <t>13.4.1.7</t>
  </si>
  <si>
    <t>Define scope</t>
  </si>
  <si>
    <t>13.4.1.6</t>
  </si>
  <si>
    <t>Form design team</t>
  </si>
  <si>
    <t>13.4.1.5</t>
  </si>
  <si>
    <t>Identify change champion(s)</t>
  </si>
  <si>
    <t>13.4.1.4</t>
  </si>
  <si>
    <t>Assess readiness for change</t>
  </si>
  <si>
    <t>13.4.1.3</t>
  </si>
  <si>
    <t>Determine stakeholders</t>
  </si>
  <si>
    <t>13.4.1.2</t>
  </si>
  <si>
    <t>Select process improvement methodology</t>
  </si>
  <si>
    <t>13.4.1.1</t>
  </si>
  <si>
    <t>Plan for change</t>
  </si>
  <si>
    <t>13.4.1</t>
  </si>
  <si>
    <t>Manage change</t>
  </si>
  <si>
    <t>13.4</t>
  </si>
  <si>
    <t>Transfer proven EQMS methods</t>
  </si>
  <si>
    <t>13.3.4.6.6</t>
  </si>
  <si>
    <t>Assure independent EQMS management access to appropriate authority in the organization</t>
  </si>
  <si>
    <t>13.3.4.6.5</t>
  </si>
  <si>
    <t>Incorporate EQMS messaging into communication channels</t>
  </si>
  <si>
    <t>13.3.4.6.4</t>
  </si>
  <si>
    <t>Maintain talent capabilities and competencies</t>
  </si>
  <si>
    <t>13.3.4.6.3</t>
  </si>
  <si>
    <t>Create and maintain quality partnerships</t>
  </si>
  <si>
    <t>13.3.4.6.2</t>
  </si>
  <si>
    <t>Reward quality excellence</t>
  </si>
  <si>
    <t>13.3.4.6.1</t>
  </si>
  <si>
    <t>Create environment and capability for EQMS improvement(s)</t>
  </si>
  <si>
    <t>13.3.4.6</t>
  </si>
  <si>
    <t>Assess the EQMS performance</t>
  </si>
  <si>
    <t>13.3.4.5</t>
  </si>
  <si>
    <t>Develop and document EQMS policies, procedures, standards, and measures</t>
  </si>
  <si>
    <t>13.3.4.4</t>
  </si>
  <si>
    <t>Identify core EQMS processes, controls, and metrics</t>
  </si>
  <si>
    <t>13.3.4.3</t>
  </si>
  <si>
    <t>Plan and deploy the EQMS scope, targets, and goals</t>
  </si>
  <si>
    <t>13.3.4.2</t>
  </si>
  <si>
    <t>Define the quality strategy</t>
  </si>
  <si>
    <t>13.3.4.1</t>
  </si>
  <si>
    <t>Implement and maintain the enterprise quality management system (EQMS)</t>
  </si>
  <si>
    <t>13.3.4</t>
  </si>
  <si>
    <t>Close non-conformance</t>
  </si>
  <si>
    <t>13.3.3.5</t>
  </si>
  <si>
    <t>Take corrective or preventative action</t>
  </si>
  <si>
    <t>13.3.3.4</t>
  </si>
  <si>
    <t>Identify root cause(s)</t>
  </si>
  <si>
    <t>13.3.3.3</t>
  </si>
  <si>
    <t>Determine immediate action(s)</t>
  </si>
  <si>
    <t>13.3.3.2</t>
  </si>
  <si>
    <t>Assess potential impact</t>
  </si>
  <si>
    <t>13.3.3.1</t>
  </si>
  <si>
    <t>Manage non-conformance</t>
  </si>
  <si>
    <t>13.3.3</t>
  </si>
  <si>
    <t>Decide next steps</t>
  </si>
  <si>
    <t>13.3.2.2.4</t>
  </si>
  <si>
    <t>Recommend actions</t>
  </si>
  <si>
    <t>13.3.2.2.3</t>
  </si>
  <si>
    <t>Summarize result(s)</t>
  </si>
  <si>
    <t>13.3.2.2.2</t>
  </si>
  <si>
    <t>Assess sample significance</t>
  </si>
  <si>
    <t>13.3.2.2.1</t>
  </si>
  <si>
    <t>Assess results of tests</t>
  </si>
  <si>
    <t>13.3.2.2</t>
  </si>
  <si>
    <t>Determine disposition of result(s)</t>
  </si>
  <si>
    <t>13.3.2.1.3</t>
  </si>
  <si>
    <t>Record result(s)</t>
  </si>
  <si>
    <t>13.3.2.1.2</t>
  </si>
  <si>
    <t>Conduct test and collect data</t>
  </si>
  <si>
    <t>13.3.2.1.1</t>
  </si>
  <si>
    <t>Test against quality plan</t>
  </si>
  <si>
    <t>13.3.2.1</t>
  </si>
  <si>
    <t>Evaluate performance to requirements</t>
  </si>
  <si>
    <t>13.3.2</t>
  </si>
  <si>
    <t>Finalize quality plan</t>
  </si>
  <si>
    <t>13.3.1.5</t>
  </si>
  <si>
    <t>Prove capability to assess compliance with requirements</t>
  </si>
  <si>
    <t>13.3.1.4</t>
  </si>
  <si>
    <t>Define required competencies</t>
  </si>
  <si>
    <t>13.3.1.3.4</t>
  </si>
  <si>
    <t>Identify measurement methods</t>
  </si>
  <si>
    <t>13.3.1.3.3</t>
  </si>
  <si>
    <t>Define sampling plan</t>
  </si>
  <si>
    <t>13.3.1.3.2</t>
  </si>
  <si>
    <t>Define process steps for controls (or integration points)</t>
  </si>
  <si>
    <t>13.3.1.3.1</t>
  </si>
  <si>
    <t>Develop quality controls</t>
  </si>
  <si>
    <t>13.3.1.3</t>
  </si>
  <si>
    <t>Define preventive quality activities</t>
  </si>
  <si>
    <t>13.3.1.2</t>
  </si>
  <si>
    <t>Define critical-to-quality characteristics</t>
  </si>
  <si>
    <t>13.3.1.1</t>
  </si>
  <si>
    <t>Establish quality requirements</t>
  </si>
  <si>
    <t>13.3.1</t>
  </si>
  <si>
    <t>Manage enterprise quality</t>
  </si>
  <si>
    <t>13.3</t>
  </si>
  <si>
    <t>Close projects</t>
  </si>
  <si>
    <t>13.2.3.5</t>
  </si>
  <si>
    <t>Review and report project performance</t>
  </si>
  <si>
    <t>13.2.3.4</t>
  </si>
  <si>
    <t>Realign and refresh project management strategy and approaches</t>
  </si>
  <si>
    <t>13.2.3.3.5</t>
  </si>
  <si>
    <t>Promote and sustain activity and involvement</t>
  </si>
  <si>
    <t>13.2.3.3.4</t>
  </si>
  <si>
    <t>Manage project scope</t>
  </si>
  <si>
    <t>13.2.3.3.3</t>
  </si>
  <si>
    <t>Report the status of project</t>
  </si>
  <si>
    <t>13.2.3.3.2</t>
  </si>
  <si>
    <t>Evaluate impact of project management (strategy and projects) on measures and outcomes</t>
  </si>
  <si>
    <t>13.2.3.3.1</t>
  </si>
  <si>
    <t>Execute projects</t>
  </si>
  <si>
    <t>13.2.3.3</t>
  </si>
  <si>
    <t>Deploy the project</t>
  </si>
  <si>
    <t>13.2.3.2.7</t>
  </si>
  <si>
    <t>Design and plan launch of project</t>
  </si>
  <si>
    <t>13.2.3.2.6</t>
  </si>
  <si>
    <t>Design recognition and reward approaches</t>
  </si>
  <si>
    <t>13.2.3.2.5</t>
  </si>
  <si>
    <t>Create training and communication plans</t>
  </si>
  <si>
    <t>13.2.3.2.4</t>
  </si>
  <si>
    <t>Identify specific IT requirements</t>
  </si>
  <si>
    <t>13.2.3.2.3</t>
  </si>
  <si>
    <t>Acquire/secure project resources</t>
  </si>
  <si>
    <t>13.2.3.2.2</t>
  </si>
  <si>
    <t>Define roles and resources</t>
  </si>
  <si>
    <t>13.2.3.2.1</t>
  </si>
  <si>
    <t>Develop project plans</t>
  </si>
  <si>
    <t>13.2.3.2</t>
  </si>
  <si>
    <t>Develop project measures and indicators</t>
  </si>
  <si>
    <t>13.2.3.1.6</t>
  </si>
  <si>
    <t>Create business case and obtain funding</t>
  </si>
  <si>
    <t>13.2.3.1.5</t>
  </si>
  <si>
    <t>Identify appropriate project management methodologies</t>
  </si>
  <si>
    <t>13.2.3.1.4</t>
  </si>
  <si>
    <t>Assess culture and readiness for project management approach</t>
  </si>
  <si>
    <t>13.2.3.1.3</t>
  </si>
  <si>
    <t>Identify project resource requirements</t>
  </si>
  <si>
    <t>13.2.3.1.2</t>
  </si>
  <si>
    <t>Identify project requirements and objectives</t>
  </si>
  <si>
    <t>13.2.3.1.1</t>
  </si>
  <si>
    <t>Establish project scope</t>
  </si>
  <si>
    <t>13.2.3.1</t>
  </si>
  <si>
    <t>Manage projects</t>
  </si>
  <si>
    <t>13.2.3</t>
  </si>
  <si>
    <t>Review and report program performance</t>
  </si>
  <si>
    <t>13.2.2.4</t>
  </si>
  <si>
    <t>Manage program execution</t>
  </si>
  <si>
    <t>13.2.2.3</t>
  </si>
  <si>
    <t>Manage program stakeholders and partners</t>
  </si>
  <si>
    <t>13.2.2.2</t>
  </si>
  <si>
    <t>Establish program structure and approach</t>
  </si>
  <si>
    <t>13.2.2.1</t>
  </si>
  <si>
    <t>Manage programs</t>
  </si>
  <si>
    <t>13.2.2</t>
  </si>
  <si>
    <t>Monitor and control portfolio</t>
  </si>
  <si>
    <t>13.2.1.3</t>
  </si>
  <si>
    <t>Define portfolio governance</t>
  </si>
  <si>
    <t>13.2.1.2</t>
  </si>
  <si>
    <t>Establish portfolio strategy</t>
  </si>
  <si>
    <t>13.2.1.1</t>
  </si>
  <si>
    <t>Manage portfolio</t>
  </si>
  <si>
    <t>13.2.1</t>
  </si>
  <si>
    <t>Manage portfolio, program, and project</t>
  </si>
  <si>
    <t>13.2</t>
  </si>
  <si>
    <t>Perform continuous improvement activities</t>
  </si>
  <si>
    <t>13.1.5.3</t>
  </si>
  <si>
    <t>Manage improvement projects</t>
  </si>
  <si>
    <t>13.1.5.2</t>
  </si>
  <si>
    <t>Identify and select improvement opportunities</t>
  </si>
  <si>
    <t>13.1.5.1</t>
  </si>
  <si>
    <t>Improve processes</t>
  </si>
  <si>
    <t>13.1.5</t>
  </si>
  <si>
    <t>Identify additional metrics as required</t>
  </si>
  <si>
    <t>13.1.4.3.1</t>
  </si>
  <si>
    <t>Measure and report process performance</t>
  </si>
  <si>
    <t>13.1.4.3</t>
  </si>
  <si>
    <t>Support process execution</t>
  </si>
  <si>
    <t>13.1.4.2</t>
  </si>
  <si>
    <t>Provide process training</t>
  </si>
  <si>
    <t>13.1.4.1</t>
  </si>
  <si>
    <t>Manage process performance</t>
  </si>
  <si>
    <t>13.1.4</t>
  </si>
  <si>
    <t>Publish processes</t>
  </si>
  <si>
    <t>13.1.3.4</t>
  </si>
  <si>
    <t>Model and document processes</t>
  </si>
  <si>
    <t>13.1.3.3</t>
  </si>
  <si>
    <t>Identify published best practices</t>
  </si>
  <si>
    <t>13.1.3.2.1</t>
  </si>
  <si>
    <t>Analyze processes</t>
  </si>
  <si>
    <t>13.1.3.2</t>
  </si>
  <si>
    <t>Scope processes</t>
  </si>
  <si>
    <t>13.1.3.1</t>
  </si>
  <si>
    <t>Define processes</t>
  </si>
  <si>
    <t>13.1.3</t>
  </si>
  <si>
    <t>Identify cross-functional processes</t>
  </si>
  <si>
    <t>13.1.2.2</t>
  </si>
  <si>
    <t>Establish and maintain process framework</t>
  </si>
  <si>
    <t>13.1.2.1</t>
  </si>
  <si>
    <t>Define and manage process frameworks</t>
  </si>
  <si>
    <t>13.1.2</t>
  </si>
  <si>
    <t>Perform process governance activities</t>
  </si>
  <si>
    <t>13.1.1.4</t>
  </si>
  <si>
    <t>Assign and support process ownership</t>
  </si>
  <si>
    <t>13.1.1.3</t>
  </si>
  <si>
    <t>Establish and maintain process tools and templates</t>
  </si>
  <si>
    <t>13.1.1.2</t>
  </si>
  <si>
    <t>Define and manage governance approach</t>
  </si>
  <si>
    <t>13.1.1.1</t>
  </si>
  <si>
    <t>Establish and maintain process management governance</t>
  </si>
  <si>
    <t>13.1.1</t>
  </si>
  <si>
    <t>Manage business processes</t>
  </si>
  <si>
    <t>13.1</t>
  </si>
  <si>
    <t>Develop and Manage Business Capabilities</t>
  </si>
  <si>
    <t>13.0</t>
  </si>
  <si>
    <t>Issue press releases</t>
  </si>
  <si>
    <t>12.5.5</t>
  </si>
  <si>
    <t>Create press releases</t>
  </si>
  <si>
    <t>12.5.4</t>
  </si>
  <si>
    <t>Promote political stability</t>
  </si>
  <si>
    <t>12.5.3</t>
  </si>
  <si>
    <t>Manage media relations</t>
  </si>
  <si>
    <t>12.5.2</t>
  </si>
  <si>
    <t>Manage community relations</t>
  </si>
  <si>
    <t>12.5.1</t>
  </si>
  <si>
    <t>Manage public relations program</t>
  </si>
  <si>
    <t>12.5</t>
  </si>
  <si>
    <t>Negotiate and document agreements/contracts</t>
  </si>
  <si>
    <t>12.4.9</t>
  </si>
  <si>
    <t>Provide legal advice/counseling</t>
  </si>
  <si>
    <t>12.4.8</t>
  </si>
  <si>
    <t>Resolve disputes and litigations</t>
  </si>
  <si>
    <t>12.4.7</t>
  </si>
  <si>
    <t>Administer options</t>
  </si>
  <si>
    <t>12.4.6.4</t>
  </si>
  <si>
    <t>Administer licensing terms</t>
  </si>
  <si>
    <t>12.4.6.3</t>
  </si>
  <si>
    <t>Maintain intellectual property rights and restrictions</t>
  </si>
  <si>
    <t>12.4.6.2</t>
  </si>
  <si>
    <t>Manage copyrights, patents, and trademarks</t>
  </si>
  <si>
    <t>12.4.6.1</t>
  </si>
  <si>
    <t>Protect intellectual property</t>
  </si>
  <si>
    <t>12.4.6</t>
  </si>
  <si>
    <t>Track legal activity/performance</t>
  </si>
  <si>
    <t>12.4.5.6</t>
  </si>
  <si>
    <t>Process payment for legal services</t>
  </si>
  <si>
    <t>12.4.5.5</t>
  </si>
  <si>
    <t>Receive work product and manage/monitor case and work performed</t>
  </si>
  <si>
    <t>12.4.5.4</t>
  </si>
  <si>
    <t>Receive strategy/budget</t>
  </si>
  <si>
    <t>12.4.5.3</t>
  </si>
  <si>
    <t>Engage/Retain outside counsel if necessary</t>
  </si>
  <si>
    <t>12.4.5.2</t>
  </si>
  <si>
    <t>Assess problem and determine work requirements</t>
  </si>
  <si>
    <t>12.4.5.1</t>
  </si>
  <si>
    <t>Manage outside counsel</t>
  </si>
  <si>
    <t>12.4.5</t>
  </si>
  <si>
    <t>Execute compliance program</t>
  </si>
  <si>
    <t>12.4.4.2</t>
  </si>
  <si>
    <t>Plan and initiate compliance program</t>
  </si>
  <si>
    <t>12.4.4.1</t>
  </si>
  <si>
    <t>Ensure compliance</t>
  </si>
  <si>
    <t>12.4.4</t>
  </si>
  <si>
    <t>Develop and perform preventive law programs</t>
  </si>
  <si>
    <t>12.4.3</t>
  </si>
  <si>
    <t>Manage corporate governance policies</t>
  </si>
  <si>
    <t>12.4.2</t>
  </si>
  <si>
    <t>Create ethics policies</t>
  </si>
  <si>
    <t>12.4.1</t>
  </si>
  <si>
    <t>Manage legal and ethical issues</t>
  </si>
  <si>
    <t>12.4</t>
  </si>
  <si>
    <t>Report audit findings</t>
  </si>
  <si>
    <t>12.3.2</t>
  </si>
  <si>
    <t>Report financial results</t>
  </si>
  <si>
    <t>12.3.1</t>
  </si>
  <si>
    <t>Manage relations with board of directors</t>
  </si>
  <si>
    <t>12.3</t>
  </si>
  <si>
    <t>Manage lobby activities</t>
  </si>
  <si>
    <t>12.2.4</t>
  </si>
  <si>
    <t>Extend or change the relationships</t>
  </si>
  <si>
    <t>12.2.3.3</t>
  </si>
  <si>
    <t>Monitor the success of the partnerships</t>
  </si>
  <si>
    <t>12.2.3.2</t>
  </si>
  <si>
    <t>Evaluate the requirements for strategic relationships</t>
  </si>
  <si>
    <t>12.2.3.1</t>
  </si>
  <si>
    <t>Manage relations with trade or industry groups</t>
  </si>
  <si>
    <t>12.2.3</t>
  </si>
  <si>
    <t>Plan and manage meetings</t>
  </si>
  <si>
    <t>12.2.2.4</t>
  </si>
  <si>
    <t>Maintain documentation of contacts</t>
  </si>
  <si>
    <t>12.2.2.3</t>
  </si>
  <si>
    <t>Respond to audit inquiries</t>
  </si>
  <si>
    <t>12.2.2.2</t>
  </si>
  <si>
    <t>Establish relationships with agencies</t>
  </si>
  <si>
    <t>12.2.2.1</t>
  </si>
  <si>
    <t>Manage relations with quasi-government bodies</t>
  </si>
  <si>
    <t>12.2.2</t>
  </si>
  <si>
    <t>Liaise with authorities</t>
  </si>
  <si>
    <t>12.2.1.6</t>
  </si>
  <si>
    <t>Receive input from external advisors</t>
  </si>
  <si>
    <t>12.2.1.5</t>
  </si>
  <si>
    <t>Receive input from internal advisors</t>
  </si>
  <si>
    <t>12.2.1.4</t>
  </si>
  <si>
    <t>Monitor relationships</t>
  </si>
  <si>
    <t>12.2.1.3</t>
  </si>
  <si>
    <t>Appoint responsible executives</t>
  </si>
  <si>
    <t>12.2.1.2</t>
  </si>
  <si>
    <t>Assess relationships</t>
  </si>
  <si>
    <t>12.2.1.1</t>
  </si>
  <si>
    <t>Manage government relations</t>
  </si>
  <si>
    <t>12.2.1</t>
  </si>
  <si>
    <t>Manage government and industry relationships</t>
  </si>
  <si>
    <t>12.2</t>
  </si>
  <si>
    <t>Communicate with shareholders</t>
  </si>
  <si>
    <t>12.1.3</t>
  </si>
  <si>
    <t>Plan, build, and manage analyst relations</t>
  </si>
  <si>
    <t>12.1.2</t>
  </si>
  <si>
    <t>Plan, build, and manage lender relations</t>
  </si>
  <si>
    <t>12.1.1</t>
  </si>
  <si>
    <t>Build investor relationships</t>
  </si>
  <si>
    <t>12.1</t>
  </si>
  <si>
    <t>Manage External Relationships</t>
  </si>
  <si>
    <t>12.0</t>
  </si>
  <si>
    <t>Share knowledge of specific risks across other parts of the organization</t>
  </si>
  <si>
    <t>11.4.5</t>
  </si>
  <si>
    <t>Maintain continuous business operations</t>
  </si>
  <si>
    <t>11.4.4</t>
  </si>
  <si>
    <t>Test continuous business operations</t>
  </si>
  <si>
    <t>11.4.3</t>
  </si>
  <si>
    <t>Perform continuous business operations planning</t>
  </si>
  <si>
    <t>11.4.2</t>
  </si>
  <si>
    <t>Develop the business resilience strategy</t>
  </si>
  <si>
    <t>11.4.1</t>
  </si>
  <si>
    <t>Manage business resiliency</t>
  </si>
  <si>
    <t>11.4</t>
  </si>
  <si>
    <t>Amend or create policy</t>
  </si>
  <si>
    <t>11.3.6</t>
  </si>
  <si>
    <t>Investigate damage cause</t>
  </si>
  <si>
    <t>11.3.5</t>
  </si>
  <si>
    <t>Investigate legal aspects</t>
  </si>
  <si>
    <t>11.3.4</t>
  </si>
  <si>
    <t>Identify/dedicate resources</t>
  </si>
  <si>
    <t>11.3.3</t>
  </si>
  <si>
    <t>Contact and confer with experts</t>
  </si>
  <si>
    <t>11.3.2</t>
  </si>
  <si>
    <t>Create remediation plans</t>
  </si>
  <si>
    <t>11.3.1</t>
  </si>
  <si>
    <t>Manage remediation efforts</t>
  </si>
  <si>
    <t>11.3</t>
  </si>
  <si>
    <t>Maintain relationships with regulators as appropriate</t>
  </si>
  <si>
    <t>11.2.2.9</t>
  </si>
  <si>
    <t>Compile and communicate internal and regulatory compliance reports</t>
  </si>
  <si>
    <t>11.2.2.8</t>
  </si>
  <si>
    <t>Compile and communicate compliance scorecard(s)</t>
  </si>
  <si>
    <t>11.2.2.7</t>
  </si>
  <si>
    <t>Monitor and test regulatory compliance position and existing controls</t>
  </si>
  <si>
    <t>11.2.2.6</t>
  </si>
  <si>
    <t>Implement missing or stronger regulatory compliance controls and policies</t>
  </si>
  <si>
    <t>11.2.2.5</t>
  </si>
  <si>
    <t>Assess current compliance position and identify weaknesses or shortfalls therein</t>
  </si>
  <si>
    <t>11.2.2.4</t>
  </si>
  <si>
    <t>Monitor the regulatory environment for changing or emerging regulations</t>
  </si>
  <si>
    <t>11.2.2.3</t>
  </si>
  <si>
    <t>Identify applicable regulatory requirements</t>
  </si>
  <si>
    <t>11.2.2.2</t>
  </si>
  <si>
    <t>Develop regulatory compliance procedures</t>
  </si>
  <si>
    <t>11.2.2.1</t>
  </si>
  <si>
    <t>Manage regulatory compliance</t>
  </si>
  <si>
    <t>11.2.2</t>
  </si>
  <si>
    <t>Maintain controls-related technologies and tools</t>
  </si>
  <si>
    <t>11.2.1.4</t>
  </si>
  <si>
    <t>Manage internal audits</t>
  </si>
  <si>
    <t>11.2.1.3</t>
  </si>
  <si>
    <t>Implement enterprise compliance activities</t>
  </si>
  <si>
    <t>11.2.1.2</t>
  </si>
  <si>
    <t>Develop enterprise compliance policies and procedures</t>
  </si>
  <si>
    <t>11.2.1.1</t>
  </si>
  <si>
    <t>Establish compliance framework and policies</t>
  </si>
  <si>
    <t>11.2.1</t>
  </si>
  <si>
    <t>Manage compliance</t>
  </si>
  <si>
    <t>11.2</t>
  </si>
  <si>
    <t>Report on risk activities</t>
  </si>
  <si>
    <t>11.1.3.7</t>
  </si>
  <si>
    <t>Analyze risk activities and update plans</t>
  </si>
  <si>
    <t>11.1.3.6</t>
  </si>
  <si>
    <t>Monitor risks</t>
  </si>
  <si>
    <t>11.1.3.5</t>
  </si>
  <si>
    <t>Implement mitigation plans for risks</t>
  </si>
  <si>
    <t>11.1.3.4</t>
  </si>
  <si>
    <t>NEW</t>
  </si>
  <si>
    <t>Assess adequacy of insurance cover</t>
  </si>
  <si>
    <t>11.1.3.3.1</t>
  </si>
  <si>
    <t>+18129</t>
  </si>
  <si>
    <t>Develop mitigation plans for risks</t>
  </si>
  <si>
    <t>11.1.3.3</t>
  </si>
  <si>
    <t>Assess risks using enterprise risk framework policies and procedures</t>
  </si>
  <si>
    <t>11.1.3.2</t>
  </si>
  <si>
    <t>Identify risks</t>
  </si>
  <si>
    <t>11.1.3.1</t>
  </si>
  <si>
    <t>Manage business unit and function risk</t>
  </si>
  <si>
    <t>11.1.3</t>
  </si>
  <si>
    <t>Ensure that each business unit/function follows the enterprise risk reporting process</t>
  </si>
  <si>
    <t>11.1.2.9</t>
  </si>
  <si>
    <t>Ensure that each business unit/function follows the enterprise risk management process</t>
  </si>
  <si>
    <t>11.1.2.8</t>
  </si>
  <si>
    <t>Coordinate business unit and functional risk management activities</t>
  </si>
  <si>
    <t>11.1.2.7</t>
  </si>
  <si>
    <t>Report on enterprise risk activities</t>
  </si>
  <si>
    <t>11.1.2.6</t>
  </si>
  <si>
    <t>Ensure risks and risk mitigation actions are monitored</t>
  </si>
  <si>
    <t>11.1.2.5</t>
  </si>
  <si>
    <t>Verify business unit and functional risk mitigation plans are implemented</t>
  </si>
  <si>
    <t>11.1.2.4</t>
  </si>
  <si>
    <t>Develop risk mitigation and management strategy and integrate with existing performance management processes</t>
  </si>
  <si>
    <t>11.1.2.3</t>
  </si>
  <si>
    <t>Assess risks to determine which to mitigate</t>
  </si>
  <si>
    <t>11.1.2.2</t>
  </si>
  <si>
    <t>Identify enterprise level risks</t>
  </si>
  <si>
    <t>11.1.2.1</t>
  </si>
  <si>
    <t>Oversee and coordinate enterprise risk management activities</t>
  </si>
  <si>
    <t>11.1.2</t>
  </si>
  <si>
    <t>Prepare and report enterprise risk to executive management and board</t>
  </si>
  <si>
    <t>11.1.1.5</t>
  </si>
  <si>
    <t>Coordinate the sharing of risk knowledge across the organization</t>
  </si>
  <si>
    <t>11.1.1.4</t>
  </si>
  <si>
    <t>Identify and implement enterprise risk management tools</t>
  </si>
  <si>
    <t>11.1.1.3</t>
  </si>
  <si>
    <t>Develop and maintain enterprise risk policies and procedures</t>
  </si>
  <si>
    <t>11.1.1.2</t>
  </si>
  <si>
    <t>Determine risk tolerance for organization</t>
  </si>
  <si>
    <t>11.1.1.1</t>
  </si>
  <si>
    <t>Establish the enterprise risk framework and policies</t>
  </si>
  <si>
    <t>11.1.1</t>
  </si>
  <si>
    <t>Manage enterprise risk</t>
  </si>
  <si>
    <t>11.1</t>
  </si>
  <si>
    <t>Manage Enterprise Risk, Compliance, Remediation, and Resiliency</t>
  </si>
  <si>
    <t>11.0</t>
  </si>
  <si>
    <t>Perform waste and hazardous goods management</t>
  </si>
  <si>
    <t>10.4.5</t>
  </si>
  <si>
    <t>Perform abandonment</t>
  </si>
  <si>
    <t>10.4.4</t>
  </si>
  <si>
    <t>Perform sale or trade</t>
  </si>
  <si>
    <t>10.4.3</t>
  </si>
  <si>
    <t>Decommission productive assets</t>
  </si>
  <si>
    <t>10.4.2</t>
  </si>
  <si>
    <t>Develop exit strategy</t>
  </si>
  <si>
    <t>10.4.1</t>
  </si>
  <si>
    <t>Dispose of assets</t>
  </si>
  <si>
    <t>10.4</t>
  </si>
  <si>
    <t>Perform unplanned maintenance and repairs</t>
  </si>
  <si>
    <t>10.3.3.5</t>
  </si>
  <si>
    <t>Identify unplanned maintenance requirements</t>
  </si>
  <si>
    <t>10.3.3.4</t>
  </si>
  <si>
    <t>Perform corrective asset maintenance and repairs</t>
  </si>
  <si>
    <t>10.3.3.3</t>
  </si>
  <si>
    <t>Perform routine asset maintenance</t>
  </si>
  <si>
    <t>10.3.3.2</t>
  </si>
  <si>
    <t>Perform preventative asset maintenance</t>
  </si>
  <si>
    <t>10.3.3.1</t>
  </si>
  <si>
    <t>Perform asset maintenance</t>
  </si>
  <si>
    <t>10.3.3</t>
  </si>
  <si>
    <t>Monitor maintenance performance against targets/contracts</t>
  </si>
  <si>
    <t>10.3.2.7</t>
  </si>
  <si>
    <t>Define maintenance performance targets</t>
  </si>
  <si>
    <t>10.3.2.6</t>
  </si>
  <si>
    <t>Manage maintenance work safety</t>
  </si>
  <si>
    <t>10.3.2.5</t>
  </si>
  <si>
    <t>Update work and asset records</t>
  </si>
  <si>
    <t>10.3.2.4</t>
  </si>
  <si>
    <t>Undertake quality control</t>
  </si>
  <si>
    <t>10.3.2.3</t>
  </si>
  <si>
    <t>Obtain required resources</t>
  </si>
  <si>
    <t>10.3.2.2</t>
  </si>
  <si>
    <t>Schedule maintenance work</t>
  </si>
  <si>
    <t>10.3.2.1</t>
  </si>
  <si>
    <t>Manage asset maintenance</t>
  </si>
  <si>
    <t>10.3.2</t>
  </si>
  <si>
    <t>Create work plans</t>
  </si>
  <si>
    <t>10.3.1.7</t>
  </si>
  <si>
    <t>Conduct resource planning</t>
  </si>
  <si>
    <t>10.3.1.6</t>
  </si>
  <si>
    <t>Identify work management tasks &amp; priorities</t>
  </si>
  <si>
    <t>10.3.1.5</t>
  </si>
  <si>
    <t>Integrate preventive maintenance into operations schedule</t>
  </si>
  <si>
    <t>10.3.1.4</t>
  </si>
  <si>
    <t>Specify maintenance policies</t>
  </si>
  <si>
    <t>10.3.1.3</t>
  </si>
  <si>
    <t>Analyze assets and predict maintenance requirements</t>
  </si>
  <si>
    <t>10.3.1.2</t>
  </si>
  <si>
    <t>Develop maintenance strategies</t>
  </si>
  <si>
    <t>10.3.1.1</t>
  </si>
  <si>
    <t>Plan asset maintenance</t>
  </si>
  <si>
    <t>10.3.1</t>
  </si>
  <si>
    <t>Maintain productive assets</t>
  </si>
  <si>
    <t>10.3</t>
  </si>
  <si>
    <t>Manage safety, security, and access to sites</t>
  </si>
  <si>
    <t>10.2.4.4</t>
  </si>
  <si>
    <t>Create work and asset records</t>
  </si>
  <si>
    <t>10.2.4.3</t>
  </si>
  <si>
    <t>Undertake construction quality control</t>
  </si>
  <si>
    <t>10.2.4.2</t>
  </si>
  <si>
    <t>Monitor work performance</t>
  </si>
  <si>
    <t>10.2.4.1</t>
  </si>
  <si>
    <t>Manage asset construction</t>
  </si>
  <si>
    <t>10.2.4</t>
  </si>
  <si>
    <t>Renew/Replace assets</t>
  </si>
  <si>
    <t>10.2.3.5</t>
  </si>
  <si>
    <t>Augment existing assets</t>
  </si>
  <si>
    <t>10.2.3.4</t>
  </si>
  <si>
    <t>Construct new assets</t>
  </si>
  <si>
    <t>10.2.3.3</t>
  </si>
  <si>
    <t>Obtain resources</t>
  </si>
  <si>
    <t>10.2.3.2</t>
  </si>
  <si>
    <t>Schedule construction work</t>
  </si>
  <si>
    <t>10.2.3.1</t>
  </si>
  <si>
    <t>Schedule and perform construction work</t>
  </si>
  <si>
    <t>10.2.3</t>
  </si>
  <si>
    <t>Plan construction resources</t>
  </si>
  <si>
    <t>10.2.2.5</t>
  </si>
  <si>
    <t>Design assets</t>
  </si>
  <si>
    <t>10.2.2.4</t>
  </si>
  <si>
    <t>Obtain construction permissions</t>
  </si>
  <si>
    <t>10.2.2.3</t>
  </si>
  <si>
    <t>Perform construction performance management</t>
  </si>
  <si>
    <t>10.2.2.2</t>
  </si>
  <si>
    <t>Develop construction strategy</t>
  </si>
  <si>
    <t>10.2.2.1</t>
  </si>
  <si>
    <t>Design and plan asset construction</t>
  </si>
  <si>
    <t>10.2.2</t>
  </si>
  <si>
    <t>Secure construction financing</t>
  </si>
  <si>
    <t>10.2.1.3</t>
  </si>
  <si>
    <t>Monitor capital program</t>
  </si>
  <si>
    <t>10.2.1.2</t>
  </si>
  <si>
    <t>Define capital investment plan</t>
  </si>
  <si>
    <t>10.2.1.1</t>
  </si>
  <si>
    <t>Manage capital program for productive assets</t>
  </si>
  <si>
    <t>10.2.1</t>
  </si>
  <si>
    <t>Design and construct productive assets</t>
  </si>
  <si>
    <t>10.2</t>
  </si>
  <si>
    <t>Relocate material and tools</t>
  </si>
  <si>
    <t>10.1.4.2</t>
  </si>
  <si>
    <t>Relocate people</t>
  </si>
  <si>
    <t>10.1.4.1</t>
  </si>
  <si>
    <t>Manage facilities operations</t>
  </si>
  <si>
    <t>10.1.4</t>
  </si>
  <si>
    <t>Change fit/form/function of workspace and facilities</t>
  </si>
  <si>
    <t>10.1.3.2</t>
  </si>
  <si>
    <t>Acquire workspace and facilities</t>
  </si>
  <si>
    <t>10.1.3.1</t>
  </si>
  <si>
    <t>Provide workspace and facilities</t>
  </si>
  <si>
    <t>10.1.3</t>
  </si>
  <si>
    <t>Manage construction or modification to building</t>
  </si>
  <si>
    <t>10.1.2.5</t>
  </si>
  <si>
    <t>Negotiate terms for facility</t>
  </si>
  <si>
    <t>10.1.2.4</t>
  </si>
  <si>
    <t>Select property</t>
  </si>
  <si>
    <t>10.1.2.3</t>
  </si>
  <si>
    <t>Analyze budget</t>
  </si>
  <si>
    <t>10.1.2.2</t>
  </si>
  <si>
    <t>Design facility</t>
  </si>
  <si>
    <t>10.1.2.1</t>
  </si>
  <si>
    <t>Plan facility</t>
  </si>
  <si>
    <t>10.1.2</t>
  </si>
  <si>
    <t>Determine build or buy decision</t>
  </si>
  <si>
    <t>10.1.1.3</t>
  </si>
  <si>
    <t>Appraise the external environment</t>
  </si>
  <si>
    <t>10.1.1.2</t>
  </si>
  <si>
    <t>Confirm alignment of property requirements with business strategy</t>
  </si>
  <si>
    <t>10.1.1.1</t>
  </si>
  <si>
    <t>Develop property strategy and long term vision</t>
  </si>
  <si>
    <t>10.1.1</t>
  </si>
  <si>
    <t>Plan and acquire assets</t>
  </si>
  <si>
    <t>10.1</t>
  </si>
  <si>
    <t>Acquire, Construct, and Manage Assets</t>
  </si>
  <si>
    <t>10.0</t>
  </si>
  <si>
    <t>Prepare letter of credit</t>
  </si>
  <si>
    <t>9.11.10</t>
  </si>
  <si>
    <t>Handle restitution</t>
  </si>
  <si>
    <t>9.11.9</t>
  </si>
  <si>
    <t>Process trade preferences</t>
  </si>
  <si>
    <t>9.11.8</t>
  </si>
  <si>
    <t>Document trade</t>
  </si>
  <si>
    <t>9.11.7</t>
  </si>
  <si>
    <t>Communicate with customs</t>
  </si>
  <si>
    <t>9.11.6</t>
  </si>
  <si>
    <t>Calculate duty</t>
  </si>
  <si>
    <t>9.11.5</t>
  </si>
  <si>
    <t>Perform currency conversion</t>
  </si>
  <si>
    <t>9.11.4</t>
  </si>
  <si>
    <t>Classify products</t>
  </si>
  <si>
    <t>9.11.3</t>
  </si>
  <si>
    <t>Control exports and imports</t>
  </si>
  <si>
    <t>9.11.2</t>
  </si>
  <si>
    <t>Screen sanctioned party list</t>
  </si>
  <si>
    <t>9.11.1</t>
  </si>
  <si>
    <t>Perform global trade services</t>
  </si>
  <si>
    <t>9.11</t>
  </si>
  <si>
    <t>Report results</t>
  </si>
  <si>
    <t>9.10.4</t>
  </si>
  <si>
    <t>Monitor currency exposure/hedge currency</t>
  </si>
  <si>
    <t>9.10.3</t>
  </si>
  <si>
    <t>Manage transactions</t>
  </si>
  <si>
    <t>9.10.2</t>
  </si>
  <si>
    <t>Monitor international rates</t>
  </si>
  <si>
    <t>9.10.1</t>
  </si>
  <si>
    <t>Manage international funds/consolidation</t>
  </si>
  <si>
    <t>9.10</t>
  </si>
  <si>
    <t>Address tax inquiries</t>
  </si>
  <si>
    <t>9.9.2.7</t>
  </si>
  <si>
    <t>Monitor tax compliance</t>
  </si>
  <si>
    <t>9.9.2.6</t>
  </si>
  <si>
    <t>Account for taxes</t>
  </si>
  <si>
    <t>9.9.2.5</t>
  </si>
  <si>
    <t>Calculate deferred taxes</t>
  </si>
  <si>
    <t>9.9.2.4</t>
  </si>
  <si>
    <t>Prepare foreign taxes</t>
  </si>
  <si>
    <t>9.9.2.3</t>
  </si>
  <si>
    <t>Prepare returns</t>
  </si>
  <si>
    <t>9.9.2.2</t>
  </si>
  <si>
    <t>Perform tax planning/strategy</t>
  </si>
  <si>
    <t>9.9.2.1</t>
  </si>
  <si>
    <t>Process taxes</t>
  </si>
  <si>
    <t>9.9.2</t>
  </si>
  <si>
    <t>Maintain tax master data</t>
  </si>
  <si>
    <t>9.9.1.3</t>
  </si>
  <si>
    <t>Consolidate and optimize total tax plan</t>
  </si>
  <si>
    <t>9.9.1.2</t>
  </si>
  <si>
    <t>Develop foreign, national, state, and local tax strategy</t>
  </si>
  <si>
    <t>9.9.1.1</t>
  </si>
  <si>
    <t>Develop tax strategy and plan</t>
  </si>
  <si>
    <t>9.9.1</t>
  </si>
  <si>
    <t>Manage taxes</t>
  </si>
  <si>
    <t>9.9</t>
  </si>
  <si>
    <t>Report to internal management</t>
  </si>
  <si>
    <t>9.8.3.4</t>
  </si>
  <si>
    <t>Report to third parties</t>
  </si>
  <si>
    <t>9.8.3.3</t>
  </si>
  <si>
    <t>Report to regulators, share-/debt-holders, securities exchanges, etc.</t>
  </si>
  <si>
    <t>9.8.3.2</t>
  </si>
  <si>
    <t>Report to external auditors</t>
  </si>
  <si>
    <t>9.8.3.1</t>
  </si>
  <si>
    <t>Report on internal controls compliance</t>
  </si>
  <si>
    <t>9.8.3</t>
  </si>
  <si>
    <t>Implement and maintain controls-related enabling technologies and tools</t>
  </si>
  <si>
    <t>9.8.2.6</t>
  </si>
  <si>
    <t>Operate compliance function</t>
  </si>
  <si>
    <t>9.8.2.5</t>
  </si>
  <si>
    <t>Create compliance function</t>
  </si>
  <si>
    <t>9.8.2.4</t>
  </si>
  <si>
    <t>Remediate control deficiencies</t>
  </si>
  <si>
    <t>9.8.2.3</t>
  </si>
  <si>
    <t>Monitor control effectiveness</t>
  </si>
  <si>
    <t>9.8.2.2</t>
  </si>
  <si>
    <t>Design and implement control activities</t>
  </si>
  <si>
    <t>9.8.2.1</t>
  </si>
  <si>
    <t>Operate controls and monitor compliance with internal controls policies and procedures</t>
  </si>
  <si>
    <t>9.8.2</t>
  </si>
  <si>
    <t>Define entity/unit risk tolerances</t>
  </si>
  <si>
    <t>9.8.1.5</t>
  </si>
  <si>
    <t>Define business process objectives and risks</t>
  </si>
  <si>
    <t>9.8.1.4</t>
  </si>
  <si>
    <t>Assign roles and responsibility for internal controls</t>
  </si>
  <si>
    <t>9.8.1.3</t>
  </si>
  <si>
    <t>Define and communicate code of ethics</t>
  </si>
  <si>
    <t>9.8.1.2</t>
  </si>
  <si>
    <t>Establish board of directors and audit committee</t>
  </si>
  <si>
    <t>9.8.1.1</t>
  </si>
  <si>
    <t>Establish internal controls, policies, and procedures</t>
  </si>
  <si>
    <t>9.8.1</t>
  </si>
  <si>
    <t>Manage internal controls</t>
  </si>
  <si>
    <t>9.8</t>
  </si>
  <si>
    <t>Manage financial fraud/dispute cases</t>
  </si>
  <si>
    <t>9.7.6</t>
  </si>
  <si>
    <t>Produce hedge accounting transactions and reports</t>
  </si>
  <si>
    <t>9.7.5.6</t>
  </si>
  <si>
    <t>Monitor credit</t>
  </si>
  <si>
    <t>9.7.5.5.5</t>
  </si>
  <si>
    <t>Evaluate and refine hedging positions</t>
  </si>
  <si>
    <t>9.7.5.5.4</t>
  </si>
  <si>
    <t>Unwind hedges</t>
  </si>
  <si>
    <t>9.7.5.5.3</t>
  </si>
  <si>
    <t>Establish hedges</t>
  </si>
  <si>
    <t>9.7.5.5.2</t>
  </si>
  <si>
    <t>Measure physical positions</t>
  </si>
  <si>
    <t>9.7.5.5.1</t>
  </si>
  <si>
    <t>Execute hedging transactions</t>
  </si>
  <si>
    <t>9.7.5.5</t>
  </si>
  <si>
    <t>Perform annual customer credit reviews</t>
  </si>
  <si>
    <t>9.7.5.4.4</t>
  </si>
  <si>
    <t>Manage customer collateral</t>
  </si>
  <si>
    <t>9.7.5.4.3</t>
  </si>
  <si>
    <t>Resolve customer exposure limit violations</t>
  </si>
  <si>
    <t>9.7.5.4.2</t>
  </si>
  <si>
    <t>Determine current customer exposures and limit exceptions</t>
  </si>
  <si>
    <t>9.7.5.4.1</t>
  </si>
  <si>
    <t>Manage exposure risk</t>
  </si>
  <si>
    <t>9.7.5.4</t>
  </si>
  <si>
    <t>Mange foreign exchange balance sheet risk</t>
  </si>
  <si>
    <t>9.7.5.3.5</t>
  </si>
  <si>
    <t>Execute foreign exchange trades</t>
  </si>
  <si>
    <t>9.7.5.3.4</t>
  </si>
  <si>
    <t>Determine foreign exchange hedge requirements in accordance with risk policy</t>
  </si>
  <si>
    <t>9.7.5.3.3</t>
  </si>
  <si>
    <t>Determine foreign exchange exposure for all currencies</t>
  </si>
  <si>
    <t>9.7.5.3.2</t>
  </si>
  <si>
    <t>Manage foreign exchange market data</t>
  </si>
  <si>
    <t>9.7.5.3.1</t>
  </si>
  <si>
    <t>Manage foreign exchange risk</t>
  </si>
  <si>
    <t>9.7.5.3</t>
  </si>
  <si>
    <t>Execute interest rate trades</t>
  </si>
  <si>
    <t>9.7.5.2.4</t>
  </si>
  <si>
    <t>Determine interest rate hedge requirements in accordance with risk policy</t>
  </si>
  <si>
    <t>9.7.5.2.3</t>
  </si>
  <si>
    <t>Determine interest rate exposure for all markets</t>
  </si>
  <si>
    <t>9.7.5.2.2</t>
  </si>
  <si>
    <t>Manage interest rate market data</t>
  </si>
  <si>
    <t>9.7.5.2.1</t>
  </si>
  <si>
    <t>Manage interest rate risk</t>
  </si>
  <si>
    <t>9.7.5.2</t>
  </si>
  <si>
    <t>Develop risk management/hedging strategy</t>
  </si>
  <si>
    <t>9.7.5.1</t>
  </si>
  <si>
    <t>Monitor and execute risk and hedging transactions</t>
  </si>
  <si>
    <t>9.7.5</t>
  </si>
  <si>
    <t>Process and oversee interest rate transactions</t>
  </si>
  <si>
    <t>9.7.4.8</t>
  </si>
  <si>
    <t>Produce debt and investment accounting transaction reports</t>
  </si>
  <si>
    <t>9.7.4.7</t>
  </si>
  <si>
    <t>Process and oversee foreign currency transactions</t>
  </si>
  <si>
    <t>9.7.4.6</t>
  </si>
  <si>
    <t>Process and oversee debt and investment transactions</t>
  </si>
  <si>
    <t>9.7.4.5</t>
  </si>
  <si>
    <t>Manage issuer exposure</t>
  </si>
  <si>
    <t>9.7.4.4</t>
  </si>
  <si>
    <t>Manage liquidity</t>
  </si>
  <si>
    <t>9.7.4.3</t>
  </si>
  <si>
    <t>Manage financial intermediary relationships</t>
  </si>
  <si>
    <t>9.7.4.2</t>
  </si>
  <si>
    <t>Establish investment policy</t>
  </si>
  <si>
    <t>9.7.4.1</t>
  </si>
  <si>
    <t>Manage debt and investment</t>
  </si>
  <si>
    <t>9.7.4</t>
  </si>
  <si>
    <t>Provide account statements for in-house bank accounts</t>
  </si>
  <si>
    <t>9.7.3.7</t>
  </si>
  <si>
    <t>Calculate interest and fees for in-house bank accounts</t>
  </si>
  <si>
    <t>9.7.3.6</t>
  </si>
  <si>
    <t>Manage internal payments and netting transactions</t>
  </si>
  <si>
    <t>9.7.3.5</t>
  </si>
  <si>
    <t>Manage central incoming payments on behalf of subsidiaries</t>
  </si>
  <si>
    <t>9.7.3.4</t>
  </si>
  <si>
    <t>Manage centralized outgoing payments on behalf of subsidiaries</t>
  </si>
  <si>
    <t>9.7.3.3</t>
  </si>
  <si>
    <t>Manage and facilitate inter-company borrowing transactions</t>
  </si>
  <si>
    <t>9.7.3.2</t>
  </si>
  <si>
    <t>Manage in-house bank accounts for subsidiaries</t>
  </si>
  <si>
    <t>9.7.3.1</t>
  </si>
  <si>
    <t>Manage in-house bank accounts</t>
  </si>
  <si>
    <t>9.7.3</t>
  </si>
  <si>
    <t>Analyze, negotiate, resolve, and confirm bank fees</t>
  </si>
  <si>
    <t>9.7.2.8</t>
  </si>
  <si>
    <t>Manage and oversee banking relationships</t>
  </si>
  <si>
    <t>9.7.2.7</t>
  </si>
  <si>
    <t>Produce cash management accounting transactions and reports</t>
  </si>
  <si>
    <t>9.7.2.6</t>
  </si>
  <si>
    <t>Manage cash flows</t>
  </si>
  <si>
    <t>9.7.2.5</t>
  </si>
  <si>
    <t>Develop cash flow forecasts</t>
  </si>
  <si>
    <t>9.7.2.4</t>
  </si>
  <si>
    <t>Process and oversee electronic fund transfers (EFTs)</t>
  </si>
  <si>
    <t>9.7.2.3</t>
  </si>
  <si>
    <t>Manage cash equivalents</t>
  </si>
  <si>
    <t>9.7.2.2</t>
  </si>
  <si>
    <t>Manage and reconcile cash positions</t>
  </si>
  <si>
    <t>9.7.2.1</t>
  </si>
  <si>
    <t>Manage cash</t>
  </si>
  <si>
    <t>9.7.2</t>
  </si>
  <si>
    <t>Define system security requirements</t>
  </si>
  <si>
    <t>9.7.1.8</t>
  </si>
  <si>
    <t>Develop and confirm internal controls for treasury</t>
  </si>
  <si>
    <t>9.7.1.7</t>
  </si>
  <si>
    <t>Revise treasury procedures</t>
  </si>
  <si>
    <t>9.7.1.6</t>
  </si>
  <si>
    <t>Audit treasury procedures</t>
  </si>
  <si>
    <t>9.7.1.5</t>
  </si>
  <si>
    <t>Monitor treasury procedures</t>
  </si>
  <si>
    <t>9.7.1.4</t>
  </si>
  <si>
    <t>Develop treasury procedures</t>
  </si>
  <si>
    <t>9.7.1.3</t>
  </si>
  <si>
    <t>Establish and publish treasury policies</t>
  </si>
  <si>
    <t>9.7.1.2</t>
  </si>
  <si>
    <t>Establish scope and governance of treasury operations</t>
  </si>
  <si>
    <t>9.7.1.1</t>
  </si>
  <si>
    <t>Manage treasury policies and procedures</t>
  </si>
  <si>
    <t>9.7.1</t>
  </si>
  <si>
    <t>Manage treasury operations</t>
  </si>
  <si>
    <t>9.7</t>
  </si>
  <si>
    <t>Manage personal accounts</t>
  </si>
  <si>
    <t>9.6.2.5</t>
  </si>
  <si>
    <t>Process reimbursements and advances</t>
  </si>
  <si>
    <t>9.6.2.4</t>
  </si>
  <si>
    <t>Approve reimbursements and advances</t>
  </si>
  <si>
    <t>9.6.2.3</t>
  </si>
  <si>
    <t>Capture and report relevant tax data</t>
  </si>
  <si>
    <t>9.6.2.2</t>
  </si>
  <si>
    <t>Establish and communicate expense reimbursement policies and approval limits</t>
  </si>
  <si>
    <t>9.6.2.1</t>
  </si>
  <si>
    <t>Process expense reimbursements</t>
  </si>
  <si>
    <t>9.6.2</t>
  </si>
  <si>
    <t>File regulatory payroll tax forms</t>
  </si>
  <si>
    <t>9.5.3.5</t>
  </si>
  <si>
    <t>Produce and distribute employee annual tax statements</t>
  </si>
  <si>
    <t>9.5.3.4</t>
  </si>
  <si>
    <t>Calculate and pay applicable payroll taxes</t>
  </si>
  <si>
    <t>9.5.3.3</t>
  </si>
  <si>
    <t>Manage tax plan</t>
  </si>
  <si>
    <t>9.5.3.2</t>
  </si>
  <si>
    <t>Develop tax plan</t>
  </si>
  <si>
    <t>9.5.3.1</t>
  </si>
  <si>
    <t>Manage and process payroll taxes</t>
  </si>
  <si>
    <t>9.5.3</t>
  </si>
  <si>
    <t>Respond to employee payroll inquiries</t>
  </si>
  <si>
    <t>9.5.2.8</t>
  </si>
  <si>
    <t>Process period-end adjustments</t>
  </si>
  <si>
    <t>9.5.2.7</t>
  </si>
  <si>
    <t>Process and distribute manual checks</t>
  </si>
  <si>
    <t>9.5.2.6</t>
  </si>
  <si>
    <t>Process and distribute payments</t>
  </si>
  <si>
    <t>9.5.2.5</t>
  </si>
  <si>
    <t>Monitor changes in tax status of employees</t>
  </si>
  <si>
    <t>9.5.2.4</t>
  </si>
  <si>
    <t>Maintain and administer applicable deductions</t>
  </si>
  <si>
    <t>9.5.2.3</t>
  </si>
  <si>
    <t>Maintain and administer employee earnings information</t>
  </si>
  <si>
    <t>9.5.2.2</t>
  </si>
  <si>
    <t>Enter employee time worked into payroll system</t>
  </si>
  <si>
    <t>9.5.2.1</t>
  </si>
  <si>
    <t>Manage pay</t>
  </si>
  <si>
    <t>9.5.2</t>
  </si>
  <si>
    <t>Analyze and report employee utilization</t>
  </si>
  <si>
    <t>9.5.1.5</t>
  </si>
  <si>
    <t>Monitor regular, overtime, and other hours</t>
  </si>
  <si>
    <t>9.5.1.4</t>
  </si>
  <si>
    <t>Analyze and report paid and unpaid leave</t>
  </si>
  <si>
    <t>9.5.1.3</t>
  </si>
  <si>
    <t>Collect and record employee time worked</t>
  </si>
  <si>
    <t>9.5.1.2</t>
  </si>
  <si>
    <t>Establish policies and procedures</t>
  </si>
  <si>
    <t>9.5.1.1</t>
  </si>
  <si>
    <t>Report time</t>
  </si>
  <si>
    <t>9.5.1</t>
  </si>
  <si>
    <t>Process payroll</t>
  </si>
  <si>
    <t>9.5</t>
  </si>
  <si>
    <t>Measure financial returns on completed capital projects</t>
  </si>
  <si>
    <t>9.4.2.5</t>
  </si>
  <si>
    <t>Close/capitalize projects</t>
  </si>
  <si>
    <t>9.4.2.4</t>
  </si>
  <si>
    <t>Monitor and track capital projects and budget spending</t>
  </si>
  <si>
    <t>9.4.2.3</t>
  </si>
  <si>
    <t>Record project-related transactions</t>
  </si>
  <si>
    <t>9.4.2.2</t>
  </si>
  <si>
    <t>Create project account codes</t>
  </si>
  <si>
    <t>9.4.2.1</t>
  </si>
  <si>
    <t>Perform capital project accounting</t>
  </si>
  <si>
    <t>9.4.2</t>
  </si>
  <si>
    <t>Conduct financial justification for project approval</t>
  </si>
  <si>
    <t>9.4.1.4</t>
  </si>
  <si>
    <t>Review and approve capital projects and fixed-asset acquisitions</t>
  </si>
  <si>
    <t>9.4.1.3</t>
  </si>
  <si>
    <t>Develop and approve capital expenditure plans and budgets</t>
  </si>
  <si>
    <t>9.4.1.2</t>
  </si>
  <si>
    <t>Develop capital investment policies and procedures</t>
  </si>
  <si>
    <t>9.4.1.1</t>
  </si>
  <si>
    <t>Perform capital planning and project approval</t>
  </si>
  <si>
    <t>9.4.1</t>
  </si>
  <si>
    <t>Manage fixed-asset project accounting</t>
  </si>
  <si>
    <t>9.4</t>
  </si>
  <si>
    <t>Perform legal and management consolidation</t>
  </si>
  <si>
    <t>9.3.4.8</t>
  </si>
  <si>
    <t>Produce regulatory reports</t>
  </si>
  <si>
    <t>9.3.4.7</t>
  </si>
  <si>
    <t>Produce quarterly/annual filings and shareholder reports</t>
  </si>
  <si>
    <t>9.3.4.6</t>
  </si>
  <si>
    <t>Prepare statements for board review</t>
  </si>
  <si>
    <t>9.3.4.5</t>
  </si>
  <si>
    <t>Perform consolidated reporting/review of cost management reports</t>
  </si>
  <si>
    <t>9.3.4.4</t>
  </si>
  <si>
    <t>Perform business unit reporting/review management reports</t>
  </si>
  <si>
    <t>9.3.4.3</t>
  </si>
  <si>
    <t>Prepare consolidated financial statements</t>
  </si>
  <si>
    <t>9.3.4.2</t>
  </si>
  <si>
    <t>Prepare business unit financial statements</t>
  </si>
  <si>
    <t>9.3.4.1</t>
  </si>
  <si>
    <t>Perform financial reporting</t>
  </si>
  <si>
    <t>9.3.4</t>
  </si>
  <si>
    <t>Provide fixed-asset data to support tax, statutory, and regulatory reporting</t>
  </si>
  <si>
    <t>9.3.3.9</t>
  </si>
  <si>
    <t>Track fixed-assets including physical inventory</t>
  </si>
  <si>
    <t>9.3.3.8</t>
  </si>
  <si>
    <t>Reconcile fixed-asset ledger</t>
  </si>
  <si>
    <t>9.3.3.7</t>
  </si>
  <si>
    <t>Calculate and record depreciation expense</t>
  </si>
  <si>
    <t>9.3.3.6</t>
  </si>
  <si>
    <t>Process and record fixed-asset maintenance and repair expenses</t>
  </si>
  <si>
    <t>9.3.3.5</t>
  </si>
  <si>
    <t>Process and record fixed-asset adjustments, enhancements, revaluations, and transfers</t>
  </si>
  <si>
    <t>9.3.3.4</t>
  </si>
  <si>
    <t>Process and record fixed-asset additions and retires</t>
  </si>
  <si>
    <t>9.3.3.3</t>
  </si>
  <si>
    <t>Maintain fixed-asset master data files</t>
  </si>
  <si>
    <t>9.3.3.2</t>
  </si>
  <si>
    <t>Establish fixed-asset policies and procedures</t>
  </si>
  <si>
    <t>9.3.3.1</t>
  </si>
  <si>
    <t>Perform fixed-asset accounting</t>
  </si>
  <si>
    <t>9.3.3</t>
  </si>
  <si>
    <t>Prepare and post management adjustments</t>
  </si>
  <si>
    <t>9.3.2.9</t>
  </si>
  <si>
    <t>Prepare trial balance</t>
  </si>
  <si>
    <t>9.3.2.8</t>
  </si>
  <si>
    <t>Perform consolidations and process eliminations</t>
  </si>
  <si>
    <t>9.3.2.7</t>
  </si>
  <si>
    <t>Reconcile general ledger accounts</t>
  </si>
  <si>
    <t>9.3.2.6</t>
  </si>
  <si>
    <t>Post and reconcile intercompany transactions</t>
  </si>
  <si>
    <t>9.3.2.5</t>
  </si>
  <si>
    <t>Process period end adjustments</t>
  </si>
  <si>
    <t>9.3.2.4</t>
  </si>
  <si>
    <t>Process allocations</t>
  </si>
  <si>
    <t>9.3.2.3</t>
  </si>
  <si>
    <t>Process journal entries</t>
  </si>
  <si>
    <t>9.3.2.2</t>
  </si>
  <si>
    <t>Maintain chart of accounts</t>
  </si>
  <si>
    <t>9.3.2.1</t>
  </si>
  <si>
    <t>Perform general accounting</t>
  </si>
  <si>
    <t>9.3.2</t>
  </si>
  <si>
    <t>Establish common financial systems</t>
  </si>
  <si>
    <t>9.3.1.5</t>
  </si>
  <si>
    <t>Set and enforce approval limits</t>
  </si>
  <si>
    <t>9.3.1.4</t>
  </si>
  <si>
    <t>Publish accounting policies</t>
  </si>
  <si>
    <t>9.3.1.3</t>
  </si>
  <si>
    <t>Establish accounting policies</t>
  </si>
  <si>
    <t>9.3.1.2</t>
  </si>
  <si>
    <t>Negotiate service-level agreements</t>
  </si>
  <si>
    <t>9.3.1.1</t>
  </si>
  <si>
    <t>+20604</t>
  </si>
  <si>
    <t>Manage policies and procedures</t>
  </si>
  <si>
    <t>9.3.1</t>
  </si>
  <si>
    <t>Perform general accounting and reporting</t>
  </si>
  <si>
    <t>9.3</t>
  </si>
  <si>
    <t>Process related entries</t>
  </si>
  <si>
    <t>9.2.5.6</t>
  </si>
  <si>
    <t>Prepare chargeback invoices</t>
  </si>
  <si>
    <t>9.2.5.5</t>
  </si>
  <si>
    <t>Discuss resolution with internal parties</t>
  </si>
  <si>
    <t>9.2.5.4</t>
  </si>
  <si>
    <t>Correspond/Negotiate with customer</t>
  </si>
  <si>
    <t>9.2.5.3</t>
  </si>
  <si>
    <t>Analyze adjustments</t>
  </si>
  <si>
    <t>9.2.5.2</t>
  </si>
  <si>
    <t>Establish policies/procedures for adjustments</t>
  </si>
  <si>
    <t>9.2.5.1</t>
  </si>
  <si>
    <t>Manage and process adjustments/deductions</t>
  </si>
  <si>
    <t>9.2.5</t>
  </si>
  <si>
    <t>Manage default accounts</t>
  </si>
  <si>
    <t>9.2.4.7</t>
  </si>
  <si>
    <t>Perform recovery workout</t>
  </si>
  <si>
    <t>9.2.4.6</t>
  </si>
  <si>
    <t>Process adjustments/write off balances</t>
  </si>
  <si>
    <t>9.2.4.5</t>
  </si>
  <si>
    <t>Discuss account resolution with internal parties</t>
  </si>
  <si>
    <t>9.2.4.4</t>
  </si>
  <si>
    <t>Correspond/Negotiate with delinquent accounts</t>
  </si>
  <si>
    <t>9.2.4.3</t>
  </si>
  <si>
    <t>Analyze delinquent account balances</t>
  </si>
  <si>
    <t>9.2.4.2</t>
  </si>
  <si>
    <t>Establish policies for delinquent accounts</t>
  </si>
  <si>
    <t>9.2.4.1</t>
  </si>
  <si>
    <t>Manage and process collections</t>
  </si>
  <si>
    <t>9.2.4</t>
  </si>
  <si>
    <t>Post AR activity to the general ledger</t>
  </si>
  <si>
    <t>9.2.3.5</t>
  </si>
  <si>
    <t>Prepare AR reports</t>
  </si>
  <si>
    <t>9.2.3.4</t>
  </si>
  <si>
    <t>Apply cash remittances</t>
  </si>
  <si>
    <t>9.2.3.3</t>
  </si>
  <si>
    <t>Receive/Deposit customer payments</t>
  </si>
  <si>
    <t>9.2.3.2</t>
  </si>
  <si>
    <t>Establish AR policies</t>
  </si>
  <si>
    <t>9.2.3.1</t>
  </si>
  <si>
    <t>Process accounts receivable (AR)</t>
  </si>
  <si>
    <t>9.2.3</t>
  </si>
  <si>
    <t>Resolve customer billing inquiries</t>
  </si>
  <si>
    <t>9.2.2.5</t>
  </si>
  <si>
    <t>Post receivable entries</t>
  </si>
  <si>
    <t>9.2.2.4</t>
  </si>
  <si>
    <t>Transmit billing data to customers</t>
  </si>
  <si>
    <t>9.2.2.3</t>
  </si>
  <si>
    <t>Generate customer billing data</t>
  </si>
  <si>
    <t>9.2.2.2</t>
  </si>
  <si>
    <t>Maintain customer/product master files</t>
  </si>
  <si>
    <t>9.2.2.1</t>
  </si>
  <si>
    <t>Invoice customer</t>
  </si>
  <si>
    <t>9.2.2</t>
  </si>
  <si>
    <t>Reinstate or suspend accounts based on credit policies</t>
  </si>
  <si>
    <t>9.2.1.7</t>
  </si>
  <si>
    <t>Produce credit/collection reports</t>
  </si>
  <si>
    <t>9.2.1.6</t>
  </si>
  <si>
    <t>Review existing accounts</t>
  </si>
  <si>
    <t>9.2.1.5</t>
  </si>
  <si>
    <t>Forecast credit scoring requirement</t>
  </si>
  <si>
    <t>9.2.1.4</t>
  </si>
  <si>
    <t>Analyze credit scoring history</t>
  </si>
  <si>
    <t>9.2.1.3</t>
  </si>
  <si>
    <t>Analyze/Approve new account applications</t>
  </si>
  <si>
    <t>9.2.1.2</t>
  </si>
  <si>
    <t>Establish credit policies</t>
  </si>
  <si>
    <t>9.2.1.1</t>
  </si>
  <si>
    <t>Process customer credit</t>
  </si>
  <si>
    <t>9.2.1</t>
  </si>
  <si>
    <t>Perform revenue accounting</t>
  </si>
  <si>
    <t>9.2</t>
  </si>
  <si>
    <t>Manage continuous cost improvement</t>
  </si>
  <si>
    <t>9.1.4.7</t>
  </si>
  <si>
    <t>Prepare activity-based performance measures</t>
  </si>
  <si>
    <t>9.1.4.6</t>
  </si>
  <si>
    <t>Track performance of new-customer and product strategies</t>
  </si>
  <si>
    <t>9.1.4.5</t>
  </si>
  <si>
    <t>Optimize customer and product mix</t>
  </si>
  <si>
    <t>9.1.4.4</t>
  </si>
  <si>
    <t>Perform life cycle costing</t>
  </si>
  <si>
    <t>9.1.4.3</t>
  </si>
  <si>
    <t>Evaluate new products</t>
  </si>
  <si>
    <t>9.1.4.2</t>
  </si>
  <si>
    <t>Assess customer and product profitability</t>
  </si>
  <si>
    <t>9.1.4.1</t>
  </si>
  <si>
    <t>Evaluate and manage financial performance</t>
  </si>
  <si>
    <t>9.1.4</t>
  </si>
  <si>
    <t>Manage asset resource deployment and utilization</t>
  </si>
  <si>
    <t>9.1.3.4</t>
  </si>
  <si>
    <t>Determine critical activities</t>
  </si>
  <si>
    <t>9.1.3.3</t>
  </si>
  <si>
    <t>Measure cost drivers</t>
  </si>
  <si>
    <t>9.1.3.2</t>
  </si>
  <si>
    <t>Determine key cost drivers</t>
  </si>
  <si>
    <t>9.1.3.1</t>
  </si>
  <si>
    <t>Perform cost management</t>
  </si>
  <si>
    <t>9.1.3</t>
  </si>
  <si>
    <t>Report on profitability</t>
  </si>
  <si>
    <t>9.1.2.6</t>
  </si>
  <si>
    <t>Perform variance analysis</t>
  </si>
  <si>
    <t>9.1.2.5</t>
  </si>
  <si>
    <t>Perform product costing</t>
  </si>
  <si>
    <t>9.1.2.4</t>
  </si>
  <si>
    <t>Perform cost of sales analysis</t>
  </si>
  <si>
    <t>9.1.2.3</t>
  </si>
  <si>
    <t>Perform profit center accounting</t>
  </si>
  <si>
    <t>9.1.2.2</t>
  </si>
  <si>
    <t>Perform inventory accounting</t>
  </si>
  <si>
    <t>9.1.2.1</t>
  </si>
  <si>
    <t>Perform cost accounting and control</t>
  </si>
  <si>
    <t>9.1.2</t>
  </si>
  <si>
    <t>Perform variance analysis against forecasts and budgets</t>
  </si>
  <si>
    <t>9.1.1.5</t>
  </si>
  <si>
    <t>Prepare periodic financial forecasts</t>
  </si>
  <si>
    <t>9.1.1.4</t>
  </si>
  <si>
    <t>Operationalize and implement plans to achieve budget</t>
  </si>
  <si>
    <t>9.1.1.3</t>
  </si>
  <si>
    <t>Prepare periodic budgets and plans</t>
  </si>
  <si>
    <t>9.1.1.2</t>
  </si>
  <si>
    <t>Develop and maintain budget policies and procedures</t>
  </si>
  <si>
    <t>9.1.1.1</t>
  </si>
  <si>
    <t>Perform planning/budgeting/forecasting</t>
  </si>
  <si>
    <t>9.1.1</t>
  </si>
  <si>
    <t>Perform planning and management accounting</t>
  </si>
  <si>
    <t>9.1</t>
  </si>
  <si>
    <t>Manage Financial Resources</t>
  </si>
  <si>
    <t>9.0</t>
  </si>
  <si>
    <t>Manage inquiries</t>
  </si>
  <si>
    <t>8.7.5.7</t>
  </si>
  <si>
    <t>Manage problems</t>
  </si>
  <si>
    <t>8.7.5.6</t>
  </si>
  <si>
    <t>Manage incidents</t>
  </si>
  <si>
    <t>8.7.5.5</t>
  </si>
  <si>
    <t>Manage performance and capacity</t>
  </si>
  <si>
    <t>8.7.5.4</t>
  </si>
  <si>
    <t>Manage backup/recovery</t>
  </si>
  <si>
    <t>8.7.5.3</t>
  </si>
  <si>
    <t>Manage facilities</t>
  </si>
  <si>
    <t>8.7.5.2</t>
  </si>
  <si>
    <t>Manage availability</t>
  </si>
  <si>
    <t>8.7.5.1</t>
  </si>
  <si>
    <t>Support IT services and solutions</t>
  </si>
  <si>
    <t>8.7.5</t>
  </si>
  <si>
    <t>Perform IT operations support services</t>
  </si>
  <si>
    <t>8.7.4.2</t>
  </si>
  <si>
    <t>Deliver IT services and solutions</t>
  </si>
  <si>
    <t>8.7.4.1</t>
  </si>
  <si>
    <t>Manage IT infrastructure operations</t>
  </si>
  <si>
    <t>8.7.4</t>
  </si>
  <si>
    <t>Manage IT resource capacity</t>
  </si>
  <si>
    <t>8.7.3.2</t>
  </si>
  <si>
    <t>Manage IT inventory and assets</t>
  </si>
  <si>
    <t>8.7.3.1</t>
  </si>
  <si>
    <t>Manage IT infrastructure resources</t>
  </si>
  <si>
    <t>8.7.3</t>
  </si>
  <si>
    <t>Define IT support services</t>
  </si>
  <si>
    <t>8.7.2.2</t>
  </si>
  <si>
    <t>Establish sourcing strategy for IT support</t>
  </si>
  <si>
    <t>8.7.2.1</t>
  </si>
  <si>
    <t>Develop IT support strategy</t>
  </si>
  <si>
    <t>8.7.2</t>
  </si>
  <si>
    <t>Select delivery methodologies and tools</t>
  </si>
  <si>
    <t>8.7.1.3</t>
  </si>
  <si>
    <t>Define delivery processes, procedures, and tools standards</t>
  </si>
  <si>
    <t>8.7.1.2</t>
  </si>
  <si>
    <t>Establish sourcing strategy for IT delivery</t>
  </si>
  <si>
    <t>8.7.1.1</t>
  </si>
  <si>
    <t>Develop IT services and solution delivery strategy</t>
  </si>
  <si>
    <t>8.7.1</t>
  </si>
  <si>
    <t>Deliver and support information technology services</t>
  </si>
  <si>
    <t>8.7</t>
  </si>
  <si>
    <t>Verify release</t>
  </si>
  <si>
    <t>8.6.3.4</t>
  </si>
  <si>
    <t>Distribute and install release</t>
  </si>
  <si>
    <t>8.6.3.3</t>
  </si>
  <si>
    <t>Plan release rollout</t>
  </si>
  <si>
    <t>8.6.3.2</t>
  </si>
  <si>
    <t>Understand and coordinate release design and acceptance</t>
  </si>
  <si>
    <t>8.6.3.1</t>
  </si>
  <si>
    <t>Plan and manage releases</t>
  </si>
  <si>
    <t>8.6.3</t>
  </si>
  <si>
    <t>Verify change</t>
  </si>
  <si>
    <t>8.6.2.6</t>
  </si>
  <si>
    <t>Distribute and install change</t>
  </si>
  <si>
    <t>8.6.2.5</t>
  </si>
  <si>
    <t>Train impacted users</t>
  </si>
  <si>
    <t>8.6.2.4</t>
  </si>
  <si>
    <t>Administer change schedule</t>
  </si>
  <si>
    <t>8.6.2.3</t>
  </si>
  <si>
    <t>Communicate changes to stakeholders</t>
  </si>
  <si>
    <t>8.6.2.2</t>
  </si>
  <si>
    <t>Plan change deployment</t>
  </si>
  <si>
    <t>8.6.2.1</t>
  </si>
  <si>
    <t>Plan and implement changes</t>
  </si>
  <si>
    <t>8.6.2</t>
  </si>
  <si>
    <t>Select deployment methodologies and tools</t>
  </si>
  <si>
    <t>8.6.1.3</t>
  </si>
  <si>
    <t>Define deployment process, procedures, and tools standards</t>
  </si>
  <si>
    <t>8.6.1.2</t>
  </si>
  <si>
    <t>Establish IT services and solutions change policies</t>
  </si>
  <si>
    <t>8.6.1.1</t>
  </si>
  <si>
    <t>Develop the IT deployment strategy</t>
  </si>
  <si>
    <t>8.6.1</t>
  </si>
  <si>
    <t>Deploy information technology solutions</t>
  </si>
  <si>
    <t>8.6</t>
  </si>
  <si>
    <t>Retire solutions and services</t>
  </si>
  <si>
    <t>8.5.5.5</t>
  </si>
  <si>
    <t>Test IT service/solution change</t>
  </si>
  <si>
    <t>8.5.5.4</t>
  </si>
  <si>
    <t>Acquire/Develop changed IT service/solution component</t>
  </si>
  <si>
    <t>8.5.5.3</t>
  </si>
  <si>
    <t>Design change to existing IT service/solution</t>
  </si>
  <si>
    <t>8.5.5.2</t>
  </si>
  <si>
    <t>Understand upkeep/enhance requirements and defect analysis</t>
  </si>
  <si>
    <t>8.5.5.1</t>
  </si>
  <si>
    <t>Maintain IT services and solutions</t>
  </si>
  <si>
    <t>8.5.5</t>
  </si>
  <si>
    <t>Confirm customer acceptance</t>
  </si>
  <si>
    <t>8.5.4.6</t>
  </si>
  <si>
    <t>Test IT services/solutions</t>
  </si>
  <si>
    <t>8.5.4.5</t>
  </si>
  <si>
    <t>Train services and solutions resources</t>
  </si>
  <si>
    <t>8.5.4.4</t>
  </si>
  <si>
    <t>Acquire/Develop IT service/solution components</t>
  </si>
  <si>
    <t>8.5.4.3</t>
  </si>
  <si>
    <t>Design IT services and solutions</t>
  </si>
  <si>
    <t>8.5.4.2</t>
  </si>
  <si>
    <t>Understand confirmed requirements</t>
  </si>
  <si>
    <t>8.5.4.1</t>
  </si>
  <si>
    <t>Create IT services and solutions</t>
  </si>
  <si>
    <t>8.5.4</t>
  </si>
  <si>
    <t>Retire IT services and solutions architecture</t>
  </si>
  <si>
    <t>8.5.3.3</t>
  </si>
  <si>
    <t>Revise IT services and solutions architecture</t>
  </si>
  <si>
    <t>8.5.3.2</t>
  </si>
  <si>
    <t>Create IT services and solutions architecture</t>
  </si>
  <si>
    <t>8.5.3.1</t>
  </si>
  <si>
    <t>Develop and maintain IT services and solutions architecture</t>
  </si>
  <si>
    <t>8.5.3</t>
  </si>
  <si>
    <t>Develop life cycle plan for IT services and solutions</t>
  </si>
  <si>
    <t>8.5.2.3</t>
  </si>
  <si>
    <t>Plan development of feature and functionality enhancement</t>
  </si>
  <si>
    <t>8.5.2.2</t>
  </si>
  <si>
    <t>Plan development of new requirements</t>
  </si>
  <si>
    <t>8.5.2.1</t>
  </si>
  <si>
    <t>Perform IT services and solutions life cycle planning</t>
  </si>
  <si>
    <t>8.5.2</t>
  </si>
  <si>
    <t>Select development methodologies and tools</t>
  </si>
  <si>
    <t>8.5.1.3</t>
  </si>
  <si>
    <t>Define development processes, methodologies, and tools standards</t>
  </si>
  <si>
    <t>8.5.1.2</t>
  </si>
  <si>
    <t>Establish sourcing strategy for IT development</t>
  </si>
  <si>
    <t>8.5.1.1</t>
  </si>
  <si>
    <t>Develop the IT development strategy</t>
  </si>
  <si>
    <t>8.5.1</t>
  </si>
  <si>
    <t>Develop and maintain information technology solutions</t>
  </si>
  <si>
    <t>8.5</t>
  </si>
  <si>
    <t>Manage retention, revision, and retirement of enterprise information</t>
  </si>
  <si>
    <t>8.4.4.3</t>
  </si>
  <si>
    <t>Manage technical interfaces to users of content</t>
  </si>
  <si>
    <t>8.4.4.2</t>
  </si>
  <si>
    <t>Define sources and destinations of content data</t>
  </si>
  <si>
    <t>8.4.4.1</t>
  </si>
  <si>
    <t>Perform enterprise data and content management</t>
  </si>
  <si>
    <t>8.4.4</t>
  </si>
  <si>
    <t>Develop and implement data and content administration</t>
  </si>
  <si>
    <t>8.4.3.2</t>
  </si>
  <si>
    <t>Define the enterprise information/data policies and standards</t>
  </si>
  <si>
    <t>8.4.3.1</t>
  </si>
  <si>
    <t>Manage information resources</t>
  </si>
  <si>
    <t>8.4.3</t>
  </si>
  <si>
    <t>Manage changes to content data architecture requirements</t>
  </si>
  <si>
    <t>8.4.2.4</t>
  </si>
  <si>
    <t>Establish data custodianship</t>
  </si>
  <si>
    <t>8.4.2.3</t>
  </si>
  <si>
    <t>Define information access requirements</t>
  </si>
  <si>
    <t>8.4.2.2</t>
  </si>
  <si>
    <t>Define information elements, composite structure, logical relationships and constraints, taxonomy, and derivation rules</t>
  </si>
  <si>
    <t>8.4.2.1</t>
  </si>
  <si>
    <t>Define the enterprise information architecture</t>
  </si>
  <si>
    <t>8.4.2</t>
  </si>
  <si>
    <t>Identify and prioritize information and content management actions</t>
  </si>
  <si>
    <t>8.4.1.3</t>
  </si>
  <si>
    <t>Assess the information and content management implications of new technologies</t>
  </si>
  <si>
    <t>8.4.1.2</t>
  </si>
  <si>
    <t>Understand information and content management needs and the role of IT services for executing the business strategy</t>
  </si>
  <si>
    <t>8.4.1.1</t>
  </si>
  <si>
    <t>Develop information and content management strategies</t>
  </si>
  <si>
    <t>8.4.1</t>
  </si>
  <si>
    <t>Manage enterprise information</t>
  </si>
  <si>
    <t>8.4</t>
  </si>
  <si>
    <t>Test, evaluate, and implement information security and privacy and data protection controls</t>
  </si>
  <si>
    <t>8.3.2</t>
  </si>
  <si>
    <t>Establish information security, privacy, and data protection strategies and levels</t>
  </si>
  <si>
    <t>8.3.1</t>
  </si>
  <si>
    <t>Develop and implement security, privacy, and data protection controls</t>
  </si>
  <si>
    <t>8.3</t>
  </si>
  <si>
    <t>Process and track IT services and solutions orders</t>
  </si>
  <si>
    <t>8.2.5.4</t>
  </si>
  <si>
    <t>Manage IT services and solutions advertising and promotional campaigns</t>
  </si>
  <si>
    <t>8.2.5.3</t>
  </si>
  <si>
    <t>Develop and manage IT customer strategy</t>
  </si>
  <si>
    <t>8.2.5.2</t>
  </si>
  <si>
    <t>Develop IT services and solutions marketing strategy</t>
  </si>
  <si>
    <t>8.2.5.1</t>
  </si>
  <si>
    <t>Market IT services and solutions</t>
  </si>
  <si>
    <t>8.2.5</t>
  </si>
  <si>
    <t>Initiate improvements based on customer satisfaction patterns</t>
  </si>
  <si>
    <t>8.2.4.3</t>
  </si>
  <si>
    <t>Assess and communicate customer satisfaction patterns</t>
  </si>
  <si>
    <t>8.2.4.2</t>
  </si>
  <si>
    <t>Capture and analyze customer satisfaction</t>
  </si>
  <si>
    <t>8.2.4.1</t>
  </si>
  <si>
    <t>Manage IT customer satisfaction</t>
  </si>
  <si>
    <t>8.2.4</t>
  </si>
  <si>
    <t>Develop volume/unit forecast for IT services and solutions</t>
  </si>
  <si>
    <t>8.2.3.3</t>
  </si>
  <si>
    <t>Develop and implement incentive programs that improve consumption efficiency</t>
  </si>
  <si>
    <t>8.2.3.2</t>
  </si>
  <si>
    <t>Analyze IT services and solutions consumption and usage</t>
  </si>
  <si>
    <t>8.2.3.1</t>
  </si>
  <si>
    <t>Perform demand-side management (DSM) for IT services</t>
  </si>
  <si>
    <t>8.2.3</t>
  </si>
  <si>
    <t>Communicate business and IT service-level improvement opportunities</t>
  </si>
  <si>
    <t>8.2.2.4</t>
  </si>
  <si>
    <t>Evaluate and report service-level attainment results</t>
  </si>
  <si>
    <t>8.2.2.3</t>
  </si>
  <si>
    <t>Establish and maintain business and IT service-level agreements</t>
  </si>
  <si>
    <t>8.2.2.2</t>
  </si>
  <si>
    <t>Create and maintain the IT services and solutions catalog</t>
  </si>
  <si>
    <t>8.2.2.1</t>
  </si>
  <si>
    <t>Develop and manage IT service levels</t>
  </si>
  <si>
    <t>8.2.2</t>
  </si>
  <si>
    <t>Evaluate and select IT services and solutions strategic initiatives</t>
  </si>
  <si>
    <t>8.2.1.5</t>
  </si>
  <si>
    <t>Coordinate strategies with internal stakeholders to ensure alignment</t>
  </si>
  <si>
    <t>8.2.1.4</t>
  </si>
  <si>
    <t>Formulate IT services and solutions strategic initiatives</t>
  </si>
  <si>
    <t>8.2.1.3</t>
  </si>
  <si>
    <t>Translate business and user requirements into IT services and solutions requirements</t>
  </si>
  <si>
    <t>8.2.1.2</t>
  </si>
  <si>
    <t>Research IT services and solutions to address business and user requirements</t>
  </si>
  <si>
    <t>8.2.1.1</t>
  </si>
  <si>
    <t>Develop IT services and solutions strategy</t>
  </si>
  <si>
    <t>8.2.1</t>
  </si>
  <si>
    <t>Develop and manage IT customer relationships</t>
  </si>
  <si>
    <t>8.2</t>
  </si>
  <si>
    <t>Communicate IT value</t>
  </si>
  <si>
    <t>8.1.5.3</t>
  </si>
  <si>
    <t>Evaluate IT plan performance</t>
  </si>
  <si>
    <t>8.1.5.2</t>
  </si>
  <si>
    <t>Establish and monitor key performance indicators</t>
  </si>
  <si>
    <t>8.1.5.1</t>
  </si>
  <si>
    <t>Evaluate and communicate IT business value and performance</t>
  </si>
  <si>
    <t>8.1.5</t>
  </si>
  <si>
    <t>Transition viable technologies for IT services and solutions development</t>
  </si>
  <si>
    <t>8.1.4.2</t>
  </si>
  <si>
    <t>Research technologies to innovate IT services and solutions</t>
  </si>
  <si>
    <t>8.1.4.1</t>
  </si>
  <si>
    <t>Perform IT research and innovation</t>
  </si>
  <si>
    <t>8.1.4</t>
  </si>
  <si>
    <t>Provision resources in accordance with strategic priorities</t>
  </si>
  <si>
    <t>8.1.3.3</t>
  </si>
  <si>
    <t>Analyze and evaluate the value of the IT portfolio for the enterprise</t>
  </si>
  <si>
    <t>8.1.3.2</t>
  </si>
  <si>
    <t>Establish the IT portfolio</t>
  </si>
  <si>
    <t>8.1.3.1</t>
  </si>
  <si>
    <t>Manage the IT portfolio</t>
  </si>
  <si>
    <t>8.1.3</t>
  </si>
  <si>
    <t>Govern the enterprise architecture</t>
  </si>
  <si>
    <t>8.1.2.5</t>
  </si>
  <si>
    <t>Act as clearinghouse for IT research and innovation</t>
  </si>
  <si>
    <t>8.1.2.4</t>
  </si>
  <si>
    <t>Maintain the relevance of the enterprise architecture</t>
  </si>
  <si>
    <t>8.1.2.3</t>
  </si>
  <si>
    <t>Confirm enterprise architecture maintenance approach</t>
  </si>
  <si>
    <t>8.1.2.2</t>
  </si>
  <si>
    <t>Establish the current and future enterprise architecture definition</t>
  </si>
  <si>
    <t>8.1.2.1</t>
  </si>
  <si>
    <t>Define the enterprise architecture</t>
  </si>
  <si>
    <t>8.1.2</t>
  </si>
  <si>
    <t>Build strategic roadmap to develop IT capabilities in support of business objectives</t>
  </si>
  <si>
    <t>8.1.1.7</t>
  </si>
  <si>
    <t>Establish IT governance organization and processes</t>
  </si>
  <si>
    <t>8.1.1.6</t>
  </si>
  <si>
    <t>Define strategic vendors for IT components</t>
  </si>
  <si>
    <t>8.1.1.5</t>
  </si>
  <si>
    <t>Define and establish IT architecture and development standards</t>
  </si>
  <si>
    <t>8.1.1.4</t>
  </si>
  <si>
    <t>Define strategic standards, guidelines, and principles</t>
  </si>
  <si>
    <t>8.1.1.3</t>
  </si>
  <si>
    <t>Identify long-term IT needs of the enterprise in collaboration with stakeholders</t>
  </si>
  <si>
    <t>8.1.1.2</t>
  </si>
  <si>
    <t>Build strategic intelligence</t>
  </si>
  <si>
    <t>8.1.1.1</t>
  </si>
  <si>
    <t>Develop the enterprise IT strategy</t>
  </si>
  <si>
    <t>8.1.1</t>
  </si>
  <si>
    <t>Manage the business of information technology</t>
  </si>
  <si>
    <t>8.1</t>
  </si>
  <si>
    <t>Manage Information Technology (IT)</t>
  </si>
  <si>
    <t>8.0</t>
  </si>
  <si>
    <t>Deliver employee communications</t>
  </si>
  <si>
    <t>7.9</t>
  </si>
  <si>
    <t>Conduct employee engagement surveys</t>
  </si>
  <si>
    <t>7.8.2</t>
  </si>
  <si>
    <t>Develop employee communication plan</t>
  </si>
  <si>
    <t>7.8.1</t>
  </si>
  <si>
    <t>Manage employee communication</t>
  </si>
  <si>
    <t>7.8</t>
  </si>
  <si>
    <t>Manage/Collect employee suggestions and perform employee research</t>
  </si>
  <si>
    <t>7.7.7</t>
  </si>
  <si>
    <t>Develop and manage time and attendance systems</t>
  </si>
  <si>
    <t>7.7.6</t>
  </si>
  <si>
    <t>Develop and manage employee metrics</t>
  </si>
  <si>
    <t>7.7.5</t>
  </si>
  <si>
    <t>Manage human resource information systems HRIS</t>
  </si>
  <si>
    <t>7.7.4</t>
  </si>
  <si>
    <t>Manage and maintain employee data</t>
  </si>
  <si>
    <t>7.7.3</t>
  </si>
  <si>
    <t>Manage employee inquiry process</t>
  </si>
  <si>
    <t>7.7.2</t>
  </si>
  <si>
    <t>Manage reporting processes</t>
  </si>
  <si>
    <t>7.7.1</t>
  </si>
  <si>
    <t>Manage employee information and analytics</t>
  </si>
  <si>
    <t>7.7</t>
  </si>
  <si>
    <t>Manage expatriates</t>
  </si>
  <si>
    <t>7.6.7.1</t>
  </si>
  <si>
    <t>Relocate employees and manage assignments</t>
  </si>
  <si>
    <t>7.6.7</t>
  </si>
  <si>
    <t>Manage resource deployment</t>
  </si>
  <si>
    <t>7.6.6.2</t>
  </si>
  <si>
    <t>Receive required resources/skills and capabilities</t>
  </si>
  <si>
    <t>7.6.6.1</t>
  </si>
  <si>
    <t>Manage workforce scheduling</t>
  </si>
  <si>
    <t>7.6.6</t>
  </si>
  <si>
    <t>Develop and implement employee outplacement</t>
  </si>
  <si>
    <t>7.6.5</t>
  </si>
  <si>
    <t>Manage leave of absence</t>
  </si>
  <si>
    <t>7.6.4</t>
  </si>
  <si>
    <t>Manage retirement</t>
  </si>
  <si>
    <t>7.6.3</t>
  </si>
  <si>
    <t>Manage separation</t>
  </si>
  <si>
    <t>7.6.2</t>
  </si>
  <si>
    <t>Manage promotion and demotion process</t>
  </si>
  <si>
    <t>7.6.1</t>
  </si>
  <si>
    <t>Redeploy and retire employees</t>
  </si>
  <si>
    <t>7.6</t>
  </si>
  <si>
    <t>Administer payroll</t>
  </si>
  <si>
    <t>7.5.4</t>
  </si>
  <si>
    <t>Review compensation plan</t>
  </si>
  <si>
    <t>7.5.3.4</t>
  </si>
  <si>
    <t>Review retention and motivation indicators</t>
  </si>
  <si>
    <t>7.5.3.3</t>
  </si>
  <si>
    <t>Develop family support systems</t>
  </si>
  <si>
    <t>7.5.3.2</t>
  </si>
  <si>
    <t>Deliver programs to support work/life balance for employees</t>
  </si>
  <si>
    <t>7.5.3.1</t>
  </si>
  <si>
    <t>Manage employee assistance and retention</t>
  </si>
  <si>
    <t>7.5.3</t>
  </si>
  <si>
    <t>Perform benefit reconciliation</t>
  </si>
  <si>
    <t>7.5.2.4</t>
  </si>
  <si>
    <t>Process claims</t>
  </si>
  <si>
    <t>7.5.2.3</t>
  </si>
  <si>
    <t>Administer benefit enrollment</t>
  </si>
  <si>
    <t>7.5.2.2</t>
  </si>
  <si>
    <t>Deliver employee benefits program</t>
  </si>
  <si>
    <t>7.5.2.1</t>
  </si>
  <si>
    <t>Manage and administer benefits</t>
  </si>
  <si>
    <t>7.5.2</t>
  </si>
  <si>
    <t>Reward and motivate employees</t>
  </si>
  <si>
    <t>7.5.1.6</t>
  </si>
  <si>
    <t>Administer compensation and rewards to employees</t>
  </si>
  <si>
    <t>7.5.1.5</t>
  </si>
  <si>
    <t>Identify compensation requirements based on financial, benefits, and HR policies</t>
  </si>
  <si>
    <t>7.5.1.4</t>
  </si>
  <si>
    <t>Perform competitive analysis of benefit and rewards</t>
  </si>
  <si>
    <t>7.5.1.3</t>
  </si>
  <si>
    <t>Develop benefits and reward plan</t>
  </si>
  <si>
    <t>7.5.1.2</t>
  </si>
  <si>
    <t>Develop salary/compensation structure and plan</t>
  </si>
  <si>
    <t>7.5.1.1</t>
  </si>
  <si>
    <t>Develop and manage reward, recognition, and motivation programs</t>
  </si>
  <si>
    <t>7.5.1</t>
  </si>
  <si>
    <t>+10496, -20131</t>
  </si>
  <si>
    <t>Reward and retain employees</t>
  </si>
  <si>
    <t>7.5</t>
  </si>
  <si>
    <t>Manage employee grievances</t>
  </si>
  <si>
    <t>7.4.4</t>
  </si>
  <si>
    <t>Manage labor management partnerships</t>
  </si>
  <si>
    <t>7.4.3</t>
  </si>
  <si>
    <t>Manage collective bargaining process</t>
  </si>
  <si>
    <t>7.4.2</t>
  </si>
  <si>
    <t>Manage labor relations</t>
  </si>
  <si>
    <t>7.4.1</t>
  </si>
  <si>
    <t>Manage employee relations</t>
  </si>
  <si>
    <t>7.4</t>
  </si>
  <si>
    <t>Administer certificate issue and maintenance</t>
  </si>
  <si>
    <t>7.3.4.6.4</t>
  </si>
  <si>
    <t>Appraise experience qualifications</t>
  </si>
  <si>
    <t>7.3.4.6.3</t>
  </si>
  <si>
    <t>Administer certification tests</t>
  </si>
  <si>
    <t>7.3.4.6.2</t>
  </si>
  <si>
    <t>Liaise with external certification authorities</t>
  </si>
  <si>
    <t>7.3.4.6.1</t>
  </si>
  <si>
    <t>Manage examinations and certifications</t>
  </si>
  <si>
    <t>7.3.4.6</t>
  </si>
  <si>
    <t>Develop, conduct, and manage employee and/or management training programs</t>
  </si>
  <si>
    <t>7.3.4.5</t>
  </si>
  <si>
    <t>Establish training needs by analysis of required and available skills</t>
  </si>
  <si>
    <t>7.3.4.4</t>
  </si>
  <si>
    <t>Align learning programs with competencies</t>
  </si>
  <si>
    <t>7.3.4.3</t>
  </si>
  <si>
    <t>Define employee competencies</t>
  </si>
  <si>
    <t>7.3.4.2</t>
  </si>
  <si>
    <t>Align employee with organization development needs</t>
  </si>
  <si>
    <t>7.3.4.1</t>
  </si>
  <si>
    <t>Develop and train employees</t>
  </si>
  <si>
    <t>7.3.4</t>
  </si>
  <si>
    <t>Manage employee skill and competency development</t>
  </si>
  <si>
    <t>7.3.3.3</t>
  </si>
  <si>
    <t>Develop employee career plans and career paths</t>
  </si>
  <si>
    <t>7.3.3.2</t>
  </si>
  <si>
    <t>Define employee development guidelines</t>
  </si>
  <si>
    <t>7.3.3.1</t>
  </si>
  <si>
    <t>Manage employee development</t>
  </si>
  <si>
    <t>7.3.3</t>
  </si>
  <si>
    <t>Evaluate and review performance program</t>
  </si>
  <si>
    <t>7.3.2.3</t>
  </si>
  <si>
    <t>Review, appraise, and manage employee performance</t>
  </si>
  <si>
    <t>7.3.2.2</t>
  </si>
  <si>
    <t>Define employee performance objectives</t>
  </si>
  <si>
    <t>7.3.2.1</t>
  </si>
  <si>
    <t>Manage employee performance</t>
  </si>
  <si>
    <t>7.3.2</t>
  </si>
  <si>
    <t>RENAME, WAS:Execute onboarding program</t>
  </si>
  <si>
    <t>Execute on-boarding program</t>
  </si>
  <si>
    <t>7.3.1.3</t>
  </si>
  <si>
    <t>Evaluate the effectiveness of the employee on-boarding program</t>
  </si>
  <si>
    <t>7.3.1.2</t>
  </si>
  <si>
    <t>Maintain/Update employee induction program</t>
  </si>
  <si>
    <t>7.3.1.1.2</t>
  </si>
  <si>
    <t>Develop employee induction program</t>
  </si>
  <si>
    <t>7.3.1.1.1</t>
  </si>
  <si>
    <t>+10477, +10478</t>
  </si>
  <si>
    <t>Create/maintain employee on-boarding program</t>
  </si>
  <si>
    <t>7.3.1.1</t>
  </si>
  <si>
    <t>c17050</t>
  </si>
  <si>
    <t>Manage employee orientation and deployment</t>
  </si>
  <si>
    <t>7.3.1</t>
  </si>
  <si>
    <t>Manage employee on boarding, development, and training</t>
  </si>
  <si>
    <t>7.3</t>
  </si>
  <si>
    <t>Archive and retain records of non-hires</t>
  </si>
  <si>
    <t>7.2.5.4</t>
  </si>
  <si>
    <t>Complete position classification and level of experience</t>
  </si>
  <si>
    <t>7.2.5.3.1</t>
  </si>
  <si>
    <t>Manage/track applicant data</t>
  </si>
  <si>
    <t>7.2.5.3</t>
  </si>
  <si>
    <t>Create applicant record</t>
  </si>
  <si>
    <t>7.2.5.2</t>
  </si>
  <si>
    <t>Obtain candidate background information</t>
  </si>
  <si>
    <t>7.2.5.1</t>
  </si>
  <si>
    <t>Manage applicant information</t>
  </si>
  <si>
    <t>7.2.5</t>
  </si>
  <si>
    <t>Hire candidate</t>
  </si>
  <si>
    <t>7.2.4.3</t>
  </si>
  <si>
    <t>Negotiate offer</t>
  </si>
  <si>
    <t>7.2.4.2</t>
  </si>
  <si>
    <t>Draw up and make offer</t>
  </si>
  <si>
    <t>7.2.4.1</t>
  </si>
  <si>
    <t>Manage new hire/re-hire</t>
  </si>
  <si>
    <t>7.2.4</t>
  </si>
  <si>
    <t>Select and reject candidates</t>
  </si>
  <si>
    <t>7.2.3.4</t>
  </si>
  <si>
    <t>Test candidates</t>
  </si>
  <si>
    <t>7.2.3.3</t>
  </si>
  <si>
    <t>Interview candidates</t>
  </si>
  <si>
    <t>7.2.3.2</t>
  </si>
  <si>
    <t>Identify and deploy candidate selection tools</t>
  </si>
  <si>
    <t>7.2.3.1</t>
  </si>
  <si>
    <t>Screen and select candidates</t>
  </si>
  <si>
    <t>7.2.3</t>
  </si>
  <si>
    <t>Manage recruitment channels</t>
  </si>
  <si>
    <t>7.2.2.5</t>
  </si>
  <si>
    <t>Manage employee referral programs</t>
  </si>
  <si>
    <t>7.2.2.4</t>
  </si>
  <si>
    <t>Manage recruitment vendors</t>
  </si>
  <si>
    <t>7.2.2.3</t>
  </si>
  <si>
    <t>Perform recruiting activities/events</t>
  </si>
  <si>
    <t>7.2.2.2</t>
  </si>
  <si>
    <t>Determine recruitment methods and channels</t>
  </si>
  <si>
    <t>7.2.2.1</t>
  </si>
  <si>
    <t>Recruit/Source candidates</t>
  </si>
  <si>
    <t>7.2.2</t>
  </si>
  <si>
    <t>Manage requisition dates</t>
  </si>
  <si>
    <t>7.2.1.7</t>
  </si>
  <si>
    <t>Notify hiring manager</t>
  </si>
  <si>
    <t>7.2.1.6</t>
  </si>
  <si>
    <t>Modify job requisitions</t>
  </si>
  <si>
    <t>7.2.1.5</t>
  </si>
  <si>
    <t>Post job requisitions</t>
  </si>
  <si>
    <t>7.2.1.4</t>
  </si>
  <si>
    <t>Open job requisitions</t>
  </si>
  <si>
    <t>7.2.1.3</t>
  </si>
  <si>
    <t>Develop and maintain job descriptions</t>
  </si>
  <si>
    <t>7.2.1.2</t>
  </si>
  <si>
    <t>Align staffing plan to work force plan and business unit strategies/resource needs</t>
  </si>
  <si>
    <t>7.2.1.1</t>
  </si>
  <si>
    <t>Manage employee requisitions</t>
  </si>
  <si>
    <t>7.2.1</t>
  </si>
  <si>
    <t>Recruit, source, and select employees</t>
  </si>
  <si>
    <t>7.2</t>
  </si>
  <si>
    <t>Develop competency management models</t>
  </si>
  <si>
    <t>7.1.4</t>
  </si>
  <si>
    <t>Review and revise HR plans</t>
  </si>
  <si>
    <t>7.1.3.4</t>
  </si>
  <si>
    <t>Communicate plans and provide updates to stakeholders</t>
  </si>
  <si>
    <t>7.1.3.3</t>
  </si>
  <si>
    <t>Measure contribution to business strategy</t>
  </si>
  <si>
    <t>7.1.3.2</t>
  </si>
  <si>
    <t>Measure realization of objectives</t>
  </si>
  <si>
    <t>7.1.3.1</t>
  </si>
  <si>
    <t>Monitor and update strategy, plans, and policies</t>
  </si>
  <si>
    <t>7.1.3</t>
  </si>
  <si>
    <t>Implement workforce strategy models</t>
  </si>
  <si>
    <t>7.1.2.14</t>
  </si>
  <si>
    <t>Develop workforce strategy models</t>
  </si>
  <si>
    <t>7.1.2.13</t>
  </si>
  <si>
    <t>Plan employee benefits</t>
  </si>
  <si>
    <t>7.1.2.12</t>
  </si>
  <si>
    <t>Administer HR policies</t>
  </si>
  <si>
    <t>7.1.2.11</t>
  </si>
  <si>
    <t>Develop HR policies</t>
  </si>
  <si>
    <t>7.1.2.10</t>
  </si>
  <si>
    <t>Develop other HR programs</t>
  </si>
  <si>
    <t>7.1.2.9</t>
  </si>
  <si>
    <t>Develop recruitment program</t>
  </si>
  <si>
    <t>7.1.2.8</t>
  </si>
  <si>
    <t>Develop training program</t>
  </si>
  <si>
    <t>7.1.2.7</t>
  </si>
  <si>
    <t>Develop employee diversity plan</t>
  </si>
  <si>
    <t>7.1.2.6</t>
  </si>
  <si>
    <t>Develop high performers/leadership programs</t>
  </si>
  <si>
    <t>7.1.2.5</t>
  </si>
  <si>
    <t>Develop succession plan</t>
  </si>
  <si>
    <t>7.1.2.4</t>
  </si>
  <si>
    <t>Establish incentive plan</t>
  </si>
  <si>
    <t>7.1.2.3.1</t>
  </si>
  <si>
    <t>Develop compensation plan</t>
  </si>
  <si>
    <t>7.1.2.3</t>
  </si>
  <si>
    <t>Plan employee resourcing requirements per business unit/organization</t>
  </si>
  <si>
    <t>7.1.2.2</t>
  </si>
  <si>
    <t>Gather skill requirements according to corporate strategy and market environment</t>
  </si>
  <si>
    <t>7.1.2.1</t>
  </si>
  <si>
    <t>Develop and implement workforce strategy and policies</t>
  </si>
  <si>
    <t>7.1.2</t>
  </si>
  <si>
    <t>Develop strategy for HR systems/technologies/tools</t>
  </si>
  <si>
    <t>7.1.1.6</t>
  </si>
  <si>
    <t>Communicate HR strategies</t>
  </si>
  <si>
    <t>7.1.1.5</t>
  </si>
  <si>
    <t>Establish HR measures</t>
  </si>
  <si>
    <t>7.1.1.4</t>
  </si>
  <si>
    <t>Determine HR costs</t>
  </si>
  <si>
    <t>7.1.1.3</t>
  </si>
  <si>
    <t>Define HR and business function roles and accountability</t>
  </si>
  <si>
    <t>7.1.1.2</t>
  </si>
  <si>
    <t>Identify strategic HR needs</t>
  </si>
  <si>
    <t>7.1.1.1</t>
  </si>
  <si>
    <t>Develop human resources strategy</t>
  </si>
  <si>
    <t>7.1.1</t>
  </si>
  <si>
    <t>Develop and manage human resources planning, policies, and strategies</t>
  </si>
  <si>
    <t>7.1</t>
  </si>
  <si>
    <t>+20599, -10411</t>
  </si>
  <si>
    <t>Develop and Manage Human Capital</t>
  </si>
  <si>
    <t>7.0</t>
  </si>
  <si>
    <t>Evaluate recall performance</t>
  </si>
  <si>
    <t>6.5.5</t>
  </si>
  <si>
    <t>Investigate fraudulent claims</t>
  </si>
  <si>
    <t>6.5.4.5</t>
  </si>
  <si>
    <t>Identify opportunities to eliminate warranty waste</t>
  </si>
  <si>
    <t>6.5.4.4</t>
  </si>
  <si>
    <t>Identify improvement opportunities</t>
  </si>
  <si>
    <t>6.5.4.3</t>
  </si>
  <si>
    <t>Monitor and report on warranty management metrics</t>
  </si>
  <si>
    <t>6.5.4.2</t>
  </si>
  <si>
    <t>Measure customer satisfaction with warranty handling and resolution</t>
  </si>
  <si>
    <t>6.5.4.1</t>
  </si>
  <si>
    <t>Evaluate and manage warranty performance</t>
  </si>
  <si>
    <t>6.5.4</t>
  </si>
  <si>
    <t>Provide feedback and insights to appropriate teams (product design/development, marketing, manufacturing)</t>
  </si>
  <si>
    <t>6.5.3.5</t>
  </si>
  <si>
    <t>Analyze product and service satisfaction data and identify improvement opportunities</t>
  </si>
  <si>
    <t>6.5.3.4</t>
  </si>
  <si>
    <t>Solicit customer feedback on cross-channel experience</t>
  </si>
  <si>
    <t>6.5.3.3</t>
  </si>
  <si>
    <t>Solicit post-sale customer feedback on ad effectiveness</t>
  </si>
  <si>
    <t>6.5.3.2</t>
  </si>
  <si>
    <t>Gather and solicit post-sale customer feedback on products and services</t>
  </si>
  <si>
    <t>6.5.3.1</t>
  </si>
  <si>
    <t>Measure customer satisfaction with products and services</t>
  </si>
  <si>
    <t>6.5.3</t>
  </si>
  <si>
    <t>Identify common customer complaints</t>
  </si>
  <si>
    <t>6.5.2.3</t>
  </si>
  <si>
    <t>Analyze customer complaint data and identify improvement opportunities</t>
  </si>
  <si>
    <t>6.5.2.2</t>
  </si>
  <si>
    <t>Solicit customer feedback on complaint handling and resolution</t>
  </si>
  <si>
    <t>6.5.2.1</t>
  </si>
  <si>
    <t>Measure customer satisfaction with customer- complaint handling and resolution</t>
  </si>
  <si>
    <t>6.5.2</t>
  </si>
  <si>
    <t>Provide customer feedback to product management on customer service experience</t>
  </si>
  <si>
    <t>6.5.1.3</t>
  </si>
  <si>
    <t>Analyze customer service data and identify improvement opportunities</t>
  </si>
  <si>
    <t>6.5.1.2</t>
  </si>
  <si>
    <t>Solicit customer feedback on customer service experience</t>
  </si>
  <si>
    <t>6.5.1.1</t>
  </si>
  <si>
    <t>Measure customer satisfaction with customer problems, requests, and inquiries handling</t>
  </si>
  <si>
    <t>6.5.1</t>
  </si>
  <si>
    <t>Evaluate customer service operations and customer satisfaction</t>
  </si>
  <si>
    <t>6.5</t>
  </si>
  <si>
    <t>Manage recall termination</t>
  </si>
  <si>
    <t>6.4.6</t>
  </si>
  <si>
    <t>Monitor and audit recall effectiveness</t>
  </si>
  <si>
    <t>6.4.5</t>
  </si>
  <si>
    <t>Submit regulatory reports</t>
  </si>
  <si>
    <t>6.4.4</t>
  </si>
  <si>
    <t>Manage recall related communications</t>
  </si>
  <si>
    <t>6.4.3</t>
  </si>
  <si>
    <t>Assess the likelihood and consequences of occurrence of any hazards</t>
  </si>
  <si>
    <t>6.4.2</t>
  </si>
  <si>
    <t>Initiate recall</t>
  </si>
  <si>
    <t>6.4.1</t>
  </si>
  <si>
    <t>Manage product recalls and regulatory audits</t>
  </si>
  <si>
    <t>6.4</t>
  </si>
  <si>
    <t>Manage repair/refurbishment and return to customer/stock</t>
  </si>
  <si>
    <t>6.3.4.2</t>
  </si>
  <si>
    <t>Perform salvage activities</t>
  </si>
  <si>
    <t>6.3.4.1</t>
  </si>
  <si>
    <t>Salvage or repair returned products</t>
  </si>
  <si>
    <t>6.3.4</t>
  </si>
  <si>
    <t>Process customer feedback on services delivered</t>
  </si>
  <si>
    <t>6.3.3.3.4</t>
  </si>
  <si>
    <t>Solicit customer feedback on services delivered</t>
  </si>
  <si>
    <t>6.3.3.3.3</t>
  </si>
  <si>
    <t>Identify incomplete service orders and service failures</t>
  </si>
  <si>
    <t>6.3.3.3.2</t>
  </si>
  <si>
    <t>Identify completed service orders for feedback</t>
  </si>
  <si>
    <t>6.3.3.3.1</t>
  </si>
  <si>
    <t>Ensure quality of service</t>
  </si>
  <si>
    <t>6.3.3.3</t>
  </si>
  <si>
    <t>Manage service order fulfillment</t>
  </si>
  <si>
    <t>6.3.3.2.3</t>
  </si>
  <si>
    <t>Execute product repair</t>
  </si>
  <si>
    <t>6.3.3.2.2</t>
  </si>
  <si>
    <t>Organize daily service order fulfillment schedule</t>
  </si>
  <si>
    <t>6.3.3.2.1</t>
  </si>
  <si>
    <t>Provide service to specific customers</t>
  </si>
  <si>
    <t>6.3.3.2</t>
  </si>
  <si>
    <t>Create service order fulfillment schedule</t>
  </si>
  <si>
    <t>6.3.3.1.2</t>
  </si>
  <si>
    <t>Create resourcing plan and schedule</t>
  </si>
  <si>
    <t>6.3.3.1.1</t>
  </si>
  <si>
    <t>Identify and schedule resources to meet service requirements</t>
  </si>
  <si>
    <t>6.3.3.1</t>
  </si>
  <si>
    <t>Service products</t>
  </si>
  <si>
    <t>6.3.3</t>
  </si>
  <si>
    <t>Negotiate recoveries with suppliers</t>
  </si>
  <si>
    <t>6.3.2.2</t>
  </si>
  <si>
    <t>Create supplier recovery claims</t>
  </si>
  <si>
    <t>6.3.2.1</t>
  </si>
  <si>
    <t>Manage supplier recovery</t>
  </si>
  <si>
    <t>6.3.2</t>
  </si>
  <si>
    <t>Reconcile warranty transaction disposition</t>
  </si>
  <si>
    <t>6.3.1.10</t>
  </si>
  <si>
    <t>Close claim</t>
  </si>
  <si>
    <t>6.3.1.9</t>
  </si>
  <si>
    <t>Authorize payment</t>
  </si>
  <si>
    <t>6.3.1.8</t>
  </si>
  <si>
    <t>Notify originator of approve/reject decision</t>
  </si>
  <si>
    <t>6.3.1.7</t>
  </si>
  <si>
    <t>Approve or reject warranty claim</t>
  </si>
  <si>
    <t>6.3.1.6</t>
  </si>
  <si>
    <t>Manage preauthorizations</t>
  </si>
  <si>
    <t>6.3.1.5</t>
  </si>
  <si>
    <t>Determine responsible party</t>
  </si>
  <si>
    <t>6.3.1.4</t>
  </si>
  <si>
    <t>Receive investigation result/recommendation for corrective action</t>
  </si>
  <si>
    <t>6.3.1.3.5</t>
  </si>
  <si>
    <t>Investigate issue/perform root cause analysis</t>
  </si>
  <si>
    <t>6.3.1.3.4</t>
  </si>
  <si>
    <t>Request and receive defective part</t>
  </si>
  <si>
    <t>6.3.1.3.3</t>
  </si>
  <si>
    <t>Schedule field service</t>
  </si>
  <si>
    <t>6.3.1.3.2</t>
  </si>
  <si>
    <t>Define issue</t>
  </si>
  <si>
    <t>6.3.1.3.1</t>
  </si>
  <si>
    <t>+12677, +12678</t>
  </si>
  <si>
    <t>Investigate warranty issues</t>
  </si>
  <si>
    <t>6.3.1.3</t>
  </si>
  <si>
    <t>Validate warranty claim</t>
  </si>
  <si>
    <t>6.3.1.2</t>
  </si>
  <si>
    <t>Receive warranty claim</t>
  </si>
  <si>
    <t>6.3.1.1</t>
  </si>
  <si>
    <t>Process warranty claims</t>
  </si>
  <si>
    <t>6.3.1</t>
  </si>
  <si>
    <t>Service products after sales</t>
  </si>
  <si>
    <t>6.3</t>
  </si>
  <si>
    <t>Report incidents and risks to regulatory bodies</t>
  </si>
  <si>
    <t>6.2.5</t>
  </si>
  <si>
    <t>Process return and record reason</t>
  </si>
  <si>
    <t>6.2.4.2</t>
  </si>
  <si>
    <t>Authorize return</t>
  </si>
  <si>
    <t>6.2.4.1</t>
  </si>
  <si>
    <t>Process returns</t>
  </si>
  <si>
    <t>6.2.4</t>
  </si>
  <si>
    <t>Analyze customer complaints and response/redressal</t>
  </si>
  <si>
    <t>6.2.3.5</t>
  </si>
  <si>
    <t>Respond to customer complaints</t>
  </si>
  <si>
    <t>6.2.3.4</t>
  </si>
  <si>
    <t>Resolve customer complaints</t>
  </si>
  <si>
    <t>6.2.3.3</t>
  </si>
  <si>
    <t>Route customer complaints</t>
  </si>
  <si>
    <t>6.2.3.2</t>
  </si>
  <si>
    <t>Receive customer complaints</t>
  </si>
  <si>
    <t>6.2.3.1</t>
  </si>
  <si>
    <t>Manage customer complaints</t>
  </si>
  <si>
    <t>6.2.3</t>
  </si>
  <si>
    <t>Deliver opportunity to sales team</t>
  </si>
  <si>
    <t>6.2.2.6</t>
  </si>
  <si>
    <t>Identify and capture upsell/cross-sell opportunities</t>
  </si>
  <si>
    <t>6.2.2.5</t>
  </si>
  <si>
    <t>Respond to customer problems, requests, and inquiries</t>
  </si>
  <si>
    <t>6.2.2.4</t>
  </si>
  <si>
    <t>Resolve customer problems, requests, and inquiries</t>
  </si>
  <si>
    <t>6.2.2.3</t>
  </si>
  <si>
    <t>Analyze problems, requests, and inquiries</t>
  </si>
  <si>
    <t>6.2.2.2</t>
  </si>
  <si>
    <t>Receive customer problems, requests, and inquiries</t>
  </si>
  <si>
    <t>6.2.2.1</t>
  </si>
  <si>
    <t>Manage customer service problems, requests, and inquiries</t>
  </si>
  <si>
    <t>6.2.2</t>
  </si>
  <si>
    <t>Monitor and evaluate quality of customer interactions with customer service representatives</t>
  </si>
  <si>
    <t>6.2.1.4</t>
  </si>
  <si>
    <t>Track work force utilization</t>
  </si>
  <si>
    <t>6.2.1.3</t>
  </si>
  <si>
    <t>Schedule customer service work force</t>
  </si>
  <si>
    <t>6.2.1.2</t>
  </si>
  <si>
    <t>Forecast volume of customer service contacts</t>
  </si>
  <si>
    <t>6.2.1.1</t>
  </si>
  <si>
    <t>Plan and manage customer service work force</t>
  </si>
  <si>
    <t>6.2.1</t>
  </si>
  <si>
    <t>Plan and manage customer service contacts</t>
  </si>
  <si>
    <t>6.2</t>
  </si>
  <si>
    <t>Develop recall strategy</t>
  </si>
  <si>
    <t>6.1.7</t>
  </si>
  <si>
    <t>Communicate warranty policies and offerings</t>
  </si>
  <si>
    <t>6.1.6.5</t>
  </si>
  <si>
    <t>Define warranty related offerings for customers</t>
  </si>
  <si>
    <t>6.1.6.4</t>
  </si>
  <si>
    <t>Agree warranty responsibilities with suppliers</t>
  </si>
  <si>
    <t>6.1.6.3</t>
  </si>
  <si>
    <t>Create and manage warranty rules/claim codes for products</t>
  </si>
  <si>
    <t>6.1.6.2</t>
  </si>
  <si>
    <t>Determine and document warranty policies</t>
  </si>
  <si>
    <t>6.1.6.1</t>
  </si>
  <si>
    <t>Define warranty offering</t>
  </si>
  <si>
    <t>6.1.6</t>
  </si>
  <si>
    <t>Establish target service level for each customer segment</t>
  </si>
  <si>
    <t>6.1.5</t>
  </si>
  <si>
    <t>Define customer service policies and procedures</t>
  </si>
  <si>
    <t>6.1.4</t>
  </si>
  <si>
    <t>Define and manage customer service channel strategy</t>
  </si>
  <si>
    <t>6.1.3</t>
  </si>
  <si>
    <t>Define customer service experience</t>
  </si>
  <si>
    <t>6.1.2</t>
  </si>
  <si>
    <t>Define customer service requirements across the enterprise</t>
  </si>
  <si>
    <t>6.1.1</t>
  </si>
  <si>
    <t>Develop customer care/customer service strategy</t>
  </si>
  <si>
    <t>6.1</t>
  </si>
  <si>
    <t>Manage Customer Service</t>
  </si>
  <si>
    <t>6.0</t>
  </si>
  <si>
    <t>Archive records and update systems</t>
  </si>
  <si>
    <t>5.3.3.7</t>
  </si>
  <si>
    <t>Harvest knowledge</t>
  </si>
  <si>
    <t>5.3.3.6</t>
  </si>
  <si>
    <t>Manage service delivery completion</t>
  </si>
  <si>
    <t>5.3.3.5</t>
  </si>
  <si>
    <t>Release resources</t>
  </si>
  <si>
    <t>5.3.3.4</t>
  </si>
  <si>
    <t>Confirm delivery according to contract terms</t>
  </si>
  <si>
    <t>5.3.3.3</t>
  </si>
  <si>
    <t>Complete/finalize financial management activities</t>
  </si>
  <si>
    <t>5.3.3.2</t>
  </si>
  <si>
    <t>Conduct service delivery/project review and evaluate success</t>
  </si>
  <si>
    <t>5.3.3.1</t>
  </si>
  <si>
    <t>Complete service delivery</t>
  </si>
  <si>
    <t>5.3.3</t>
  </si>
  <si>
    <t>Deploy solution</t>
  </si>
  <si>
    <t>5.3.2.7</t>
  </si>
  <si>
    <t>Make build/buy solution</t>
  </si>
  <si>
    <t>5.3.2.6</t>
  </si>
  <si>
    <t>Obtain approval to proceed</t>
  </si>
  <si>
    <t>5.3.2.5</t>
  </si>
  <si>
    <t>Identify changes</t>
  </si>
  <si>
    <t>5.3.2.4</t>
  </si>
  <si>
    <t>Validate solution</t>
  </si>
  <si>
    <t>5.3.2.3</t>
  </si>
  <si>
    <t>Define solution</t>
  </si>
  <si>
    <t>5.3.2.2</t>
  </si>
  <si>
    <t>Analyze environment and customer needs</t>
  </si>
  <si>
    <t>5.3.2.1</t>
  </si>
  <si>
    <t>Execute service delivery</t>
  </si>
  <si>
    <t>5.3.2</t>
  </si>
  <si>
    <t>Plan for service delivery</t>
  </si>
  <si>
    <t>5.3.1.7</t>
  </si>
  <si>
    <t>Establish engagement rules</t>
  </si>
  <si>
    <t>5.3.1.6.2</t>
  </si>
  <si>
    <t>Establish people objectives</t>
  </si>
  <si>
    <t>5.3.1.6.1</t>
  </si>
  <si>
    <t>Identify, select, and assign resources</t>
  </si>
  <si>
    <t>5.3.1.6</t>
  </si>
  <si>
    <t>Confirm environmental readiness</t>
  </si>
  <si>
    <t>5.3.1.5</t>
  </si>
  <si>
    <t>Review customer business objectives</t>
  </si>
  <si>
    <t>5.3.1.4</t>
  </si>
  <si>
    <t>Modify/revise and approve project plan</t>
  </si>
  <si>
    <t>5.3.1.3</t>
  </si>
  <si>
    <t>Understand customer requirements and define refine approach</t>
  </si>
  <si>
    <t>5.3.1.2</t>
  </si>
  <si>
    <t>Review contract and agreed terms</t>
  </si>
  <si>
    <t>5.3.1.1</t>
  </si>
  <si>
    <t>Initiate service delivery</t>
  </si>
  <si>
    <t>5.3.1</t>
  </si>
  <si>
    <t>Deliver service to customer</t>
  </si>
  <si>
    <t>5.3</t>
  </si>
  <si>
    <t>Evaluate training effectiveness</t>
  </si>
  <si>
    <t>5.2.3.7</t>
  </si>
  <si>
    <t>Perform skill and capability testing</t>
  </si>
  <si>
    <t>5.2.3.6</t>
  </si>
  <si>
    <t>Deliver technical training</t>
  </si>
  <si>
    <t>5.2.3.5</t>
  </si>
  <si>
    <t>Deliver operations training</t>
  </si>
  <si>
    <t>5.2.3.4</t>
  </si>
  <si>
    <t>Manage training schedule</t>
  </si>
  <si>
    <t>5.2.3.3</t>
  </si>
  <si>
    <t>Develop training materials</t>
  </si>
  <si>
    <t>5.2.3.2</t>
  </si>
  <si>
    <t>Develop service delivery training plan</t>
  </si>
  <si>
    <t>5.2.3.1</t>
  </si>
  <si>
    <t>Enable service delivery resources</t>
  </si>
  <si>
    <t>5.2.3</t>
  </si>
  <si>
    <t>Monitor and manage resource capacity and availability</t>
  </si>
  <si>
    <t>5.2.2.6</t>
  </si>
  <si>
    <t>Identify critical resources and supplier capacity</t>
  </si>
  <si>
    <t>5.2.2.5</t>
  </si>
  <si>
    <t>Collaborate with suppliers and partners to supplement skills and capabilities</t>
  </si>
  <si>
    <t>5.2.2.4</t>
  </si>
  <si>
    <t>Match resource demand with capacity, skills, and capabilities</t>
  </si>
  <si>
    <t>5.2.2.3</t>
  </si>
  <si>
    <t>Create resource plan</t>
  </si>
  <si>
    <t>5.2.2.2</t>
  </si>
  <si>
    <t>Define and manage skills taxonomy</t>
  </si>
  <si>
    <t>5.2.2.1</t>
  </si>
  <si>
    <t>Create and manage resource plan</t>
  </si>
  <si>
    <t>5.2.2</t>
  </si>
  <si>
    <t>Measure forecast accuracy</t>
  </si>
  <si>
    <t>5.2.1.8</t>
  </si>
  <si>
    <t>Evaluate and revise forecasting approach</t>
  </si>
  <si>
    <t>5.2.1.7</t>
  </si>
  <si>
    <t>Monitor activity against forecast and revise forecast</t>
  </si>
  <si>
    <t>5.2.1.6</t>
  </si>
  <si>
    <t>Determine availability of skills to deliver on current and forecast customer orders</t>
  </si>
  <si>
    <t>5.2.1.5</t>
  </si>
  <si>
    <t>Develop consensus forecast</t>
  </si>
  <si>
    <t>5.2.1.4</t>
  </si>
  <si>
    <t>Collaborate with customers</t>
  </si>
  <si>
    <t>5.2.1.3</t>
  </si>
  <si>
    <t>Develop baseline forecasts</t>
  </si>
  <si>
    <t>5.2.1.2</t>
  </si>
  <si>
    <t>Monitor pipeline</t>
  </si>
  <si>
    <t>5.2.1.1</t>
  </si>
  <si>
    <t>Manage service delivery resource demand</t>
  </si>
  <si>
    <t>5.2.1</t>
  </si>
  <si>
    <t>Manage service delivery resources</t>
  </si>
  <si>
    <t>5.2</t>
  </si>
  <si>
    <t>Define service delivery workplace layout and infrastructure</t>
  </si>
  <si>
    <t>5.1.2.7</t>
  </si>
  <si>
    <t>Review and validate service delivery procedures</t>
  </si>
  <si>
    <t>5.1.2.6</t>
  </si>
  <si>
    <t>Define service delivery process</t>
  </si>
  <si>
    <t>5.1.2.5</t>
  </si>
  <si>
    <t>Define service delivery network and supply constraints</t>
  </si>
  <si>
    <t>5.1.2.4</t>
  </si>
  <si>
    <t>Evaluate resource availability</t>
  </si>
  <si>
    <t>5.1.2.3</t>
  </si>
  <si>
    <t>Define labor policies</t>
  </si>
  <si>
    <t>5.1.2.2</t>
  </si>
  <si>
    <t>Define service delivery goals</t>
  </si>
  <si>
    <t>5.1.2.1</t>
  </si>
  <si>
    <t>Develop service delivery strategies</t>
  </si>
  <si>
    <t>5.1.2</t>
  </si>
  <si>
    <t>Solicit feedback from customer on service delivery satisfaction</t>
  </si>
  <si>
    <t>5.1.1.4</t>
  </si>
  <si>
    <t>Manage service delivery development and direction</t>
  </si>
  <si>
    <t>5.1.1.3</t>
  </si>
  <si>
    <t>Manage service delivery performance</t>
  </si>
  <si>
    <t>5.1.1.2</t>
  </si>
  <si>
    <t>Set up and maintain service delivery governance and management system</t>
  </si>
  <si>
    <t>5.1.1.1</t>
  </si>
  <si>
    <t>Establish service delivery governance</t>
  </si>
  <si>
    <t>5.1.1</t>
  </si>
  <si>
    <t>Establish service delivery governance and strategies</t>
  </si>
  <si>
    <t>5.1</t>
  </si>
  <si>
    <t>Deliver Services</t>
  </si>
  <si>
    <t>5.0</t>
  </si>
  <si>
    <t>Process and audit carrier invoices and documents</t>
  </si>
  <si>
    <t>4.4.4.4</t>
  </si>
  <si>
    <t>Manage transportation fleet</t>
  </si>
  <si>
    <t>4.4.4.3</t>
  </si>
  <si>
    <t>Track carrier delivery performance</t>
  </si>
  <si>
    <t>4.4.4.2</t>
  </si>
  <si>
    <t>Plan, transport, and deliver outbound product</t>
  </si>
  <si>
    <t>4.4.4.1</t>
  </si>
  <si>
    <t>Operate outbound transportation</t>
  </si>
  <si>
    <t>4.4.4</t>
  </si>
  <si>
    <t>Manage physical finished goods inventory</t>
  </si>
  <si>
    <t>4.4.3.7</t>
  </si>
  <si>
    <t>Track third-party logistics storage and shipping performance</t>
  </si>
  <si>
    <t>4.4.3.6</t>
  </si>
  <si>
    <t>Track inventory accuracy</t>
  </si>
  <si>
    <t>4.4.3.5</t>
  </si>
  <si>
    <t>Pick, pack, and ship product for delivery</t>
  </si>
  <si>
    <t>4.4.3.4</t>
  </si>
  <si>
    <t>Track product availability</t>
  </si>
  <si>
    <t>4.4.3.3</t>
  </si>
  <si>
    <t>Receive, inspect, and store inbound deliveries</t>
  </si>
  <si>
    <t>4.4.3.2</t>
  </si>
  <si>
    <t>Track inventory deployment</t>
  </si>
  <si>
    <t>4.4.3.1</t>
  </si>
  <si>
    <t>Operate warehousing</t>
  </si>
  <si>
    <t>4.4.3</t>
  </si>
  <si>
    <t>Control quality of returned parts</t>
  </si>
  <si>
    <t>4.4.2.5</t>
  </si>
  <si>
    <t>Manage flow of returned products</t>
  </si>
  <si>
    <t>4.4.2.4</t>
  </si>
  <si>
    <t>Monitor inbound delivery performance</t>
  </si>
  <si>
    <t>4.4.2.3</t>
  </si>
  <si>
    <t>Manage inbound material flow</t>
  </si>
  <si>
    <t>4.4.2.2</t>
  </si>
  <si>
    <t>Plan inbound material receipts</t>
  </si>
  <si>
    <t>4.4.2.1</t>
  </si>
  <si>
    <t>Plan and manage inbound material flow</t>
  </si>
  <si>
    <t>4.4.2</t>
  </si>
  <si>
    <t>Define reverse logistics strategy</t>
  </si>
  <si>
    <t>4.4.1.7</t>
  </si>
  <si>
    <t>Define key performance measures</t>
  </si>
  <si>
    <t>4.4.1.6</t>
  </si>
  <si>
    <t>Optimize transportation schedules and costs</t>
  </si>
  <si>
    <t>4.4.1.5</t>
  </si>
  <si>
    <t>Develop and maintain delivery service policy</t>
  </si>
  <si>
    <t>4.4.1.4</t>
  </si>
  <si>
    <t>Communicate outsourcing needs</t>
  </si>
  <si>
    <t>4.4.1.3</t>
  </si>
  <si>
    <t>Design logistics network</t>
  </si>
  <si>
    <t>4.4.1.2</t>
  </si>
  <si>
    <t>Translate customer service requirements into logistics requirements</t>
  </si>
  <si>
    <t>4.4.1.1</t>
  </si>
  <si>
    <t>Provide logistics governance</t>
  </si>
  <si>
    <t>4.4.1</t>
  </si>
  <si>
    <t>Manage logistics and warehousing</t>
  </si>
  <si>
    <t>4.4</t>
  </si>
  <si>
    <t>Determine lot use</t>
  </si>
  <si>
    <t>4.3.4.2</t>
  </si>
  <si>
    <t>Determine lot numbering system</t>
  </si>
  <si>
    <t>4.3.4.1</t>
  </si>
  <si>
    <t>Maintain production records and manage lot traceability</t>
  </si>
  <si>
    <t>4.3.4</t>
  </si>
  <si>
    <t>Perform root cause analysis</t>
  </si>
  <si>
    <t>4.3.3.5</t>
  </si>
  <si>
    <t>Track and analyze non-conformance trends</t>
  </si>
  <si>
    <t>4.3.3.4</t>
  </si>
  <si>
    <t>Record test results</t>
  </si>
  <si>
    <t>4.3.3.3</t>
  </si>
  <si>
    <t>Perform testing using the standard testing procedure</t>
  </si>
  <si>
    <t>4.3.3.2</t>
  </si>
  <si>
    <t>Calibrate test equipment</t>
  </si>
  <si>
    <t>4.3.3.1</t>
  </si>
  <si>
    <t>Perform quality testing</t>
  </si>
  <si>
    <t>4.3.3</t>
  </si>
  <si>
    <t>Assess production performance</t>
  </si>
  <si>
    <t>4.3.2.6</t>
  </si>
  <si>
    <t>Manage plant alarms and alerts</t>
  </si>
  <si>
    <t>4.3.2.5.4</t>
  </si>
  <si>
    <t>Perform real-time optimization</t>
  </si>
  <si>
    <t>4.3.2.5.3</t>
  </si>
  <si>
    <t>Perform advanced process control</t>
  </si>
  <si>
    <t>4.3.2.5.2</t>
  </si>
  <si>
    <t>Automate and control plant</t>
  </si>
  <si>
    <t>4.3.2.5.1</t>
  </si>
  <si>
    <t>Monitor and optimize production process</t>
  </si>
  <si>
    <t>4.3.2.5</t>
  </si>
  <si>
    <t>Rerun defective items</t>
  </si>
  <si>
    <t>4.3.2.4</t>
  </si>
  <si>
    <t>Report maintenance issues</t>
  </si>
  <si>
    <t>4.3.2.3</t>
  </si>
  <si>
    <t>Execute detailed line schedule</t>
  </si>
  <si>
    <t>4.3.2.2</t>
  </si>
  <si>
    <t>Manage raw material inventory</t>
  </si>
  <si>
    <t>4.3.2.1</t>
  </si>
  <si>
    <t>Produce product</t>
  </si>
  <si>
    <t>4.3.2</t>
  </si>
  <si>
    <t>Release production orders and create lots</t>
  </si>
  <si>
    <t>4.3.1.7</t>
  </si>
  <si>
    <t>Schedule requested (unplanned) maintenance (work order cycle)</t>
  </si>
  <si>
    <t>4.3.1.6</t>
  </si>
  <si>
    <t>Schedule preventive (planned) maintenance (preventive maintenance orders)</t>
  </si>
  <si>
    <t>4.3.1.5</t>
  </si>
  <si>
    <t>Schedule production orders and create lots</t>
  </si>
  <si>
    <t>4.3.1.4</t>
  </si>
  <si>
    <t>Generate detailed schedule</t>
  </si>
  <si>
    <t>4.3.1.3</t>
  </si>
  <si>
    <t>Generate line level plan</t>
  </si>
  <si>
    <t>4.3.1.2</t>
  </si>
  <si>
    <t>Model and simulate plant</t>
  </si>
  <si>
    <t>4.3.1.1</t>
  </si>
  <si>
    <t>Schedule production</t>
  </si>
  <si>
    <t>4.3.1</t>
  </si>
  <si>
    <t>Produce/Manufacture/Deliver product</t>
  </si>
  <si>
    <t>4.3</t>
  </si>
  <si>
    <t>Communicate quality specifications</t>
  </si>
  <si>
    <t>4.1.8.3</t>
  </si>
  <si>
    <t>Develop standard testing procedures</t>
  </si>
  <si>
    <t>4.1.8.2</t>
  </si>
  <si>
    <t>Establish quality targets</t>
  </si>
  <si>
    <t>4.1.8.1</t>
  </si>
  <si>
    <t>Develop quality standards and procedures</t>
  </si>
  <si>
    <t>4.1.8</t>
  </si>
  <si>
    <t>Establish dynamic deployment policies</t>
  </si>
  <si>
    <t>4.1.7.3</t>
  </si>
  <si>
    <t>Establish sourcing relationships</t>
  </si>
  <si>
    <t>4.1.7.2</t>
  </si>
  <si>
    <t>Review distribution network</t>
  </si>
  <si>
    <t>4.1.7.1</t>
  </si>
  <si>
    <t>Review distribution planning policies</t>
  </si>
  <si>
    <t>4.1.7</t>
  </si>
  <si>
    <t>Establish storage management constraints</t>
  </si>
  <si>
    <t>4.1.6.4</t>
  </si>
  <si>
    <t>Establish transportation management constraints</t>
  </si>
  <si>
    <t>4.1.6.3</t>
  </si>
  <si>
    <t>Establish inventory management constraints</t>
  </si>
  <si>
    <t>4.1.6.2</t>
  </si>
  <si>
    <t>Establish distribution center layout constraints</t>
  </si>
  <si>
    <t>4.1.6.1</t>
  </si>
  <si>
    <t>Establish distribution planning constraints</t>
  </si>
  <si>
    <t>4.1.6</t>
  </si>
  <si>
    <t>Manage capacity utilization</t>
  </si>
  <si>
    <t>4.1.5.12</t>
  </si>
  <si>
    <t>Manage cost of supply</t>
  </si>
  <si>
    <t>4.1.5.11</t>
  </si>
  <si>
    <t>Manage partner load plan</t>
  </si>
  <si>
    <t>4.1.5.10</t>
  </si>
  <si>
    <t>Calculate and optimize destination load plans</t>
  </si>
  <si>
    <t>4.1.5.9</t>
  </si>
  <si>
    <t>Manage dispatch plan attainment</t>
  </si>
  <si>
    <t>4.1.5.8</t>
  </si>
  <si>
    <t>Calculate and optimize destination dispatch plan</t>
  </si>
  <si>
    <t>4.1.5.7</t>
  </si>
  <si>
    <t>Manage collaborative replenishment planning</t>
  </si>
  <si>
    <t>4.1.5.6</t>
  </si>
  <si>
    <t>Calculate consolidation at source</t>
  </si>
  <si>
    <t>4.1.5.5</t>
  </si>
  <si>
    <t>Calculate requirements at destination</t>
  </si>
  <si>
    <t>4.1.5.4</t>
  </si>
  <si>
    <t>Determine product storage facility requirements</t>
  </si>
  <si>
    <t>4.1.5.3</t>
  </si>
  <si>
    <t>Determine finished goods inventory requirements at destination</t>
  </si>
  <si>
    <t>4.1.5.2</t>
  </si>
  <si>
    <t>Maintain master data</t>
  </si>
  <si>
    <t>4.1.5.1</t>
  </si>
  <si>
    <t>Plan distribution requirements</t>
  </si>
  <si>
    <t>4.1.5</t>
  </si>
  <si>
    <t>Maintain master production schedule</t>
  </si>
  <si>
    <t>4.1.4.3</t>
  </si>
  <si>
    <t>Create master production schedule</t>
  </si>
  <si>
    <t>4.1.4.2</t>
  </si>
  <si>
    <t>Model production network to enable simulation and optimization</t>
  </si>
  <si>
    <t>4.1.4.1</t>
  </si>
  <si>
    <t>Create and manage master production schedule</t>
  </si>
  <si>
    <t>4.1.4</t>
  </si>
  <si>
    <t>Define production balance and control</t>
  </si>
  <si>
    <t>4.1.3.6</t>
  </si>
  <si>
    <t>Generate constrained plan</t>
  </si>
  <si>
    <t>4.1.3.5</t>
  </si>
  <si>
    <t>Monitor material specifications</t>
  </si>
  <si>
    <t>4.1.3.4</t>
  </si>
  <si>
    <t>Identify critical materials and supplier capacity</t>
  </si>
  <si>
    <t>4.1.3.3</t>
  </si>
  <si>
    <t>Collaborate with supplier and contract manufacturers</t>
  </si>
  <si>
    <t>4.1.3.2</t>
  </si>
  <si>
    <t>Create unconstrained plan</t>
  </si>
  <si>
    <t>4.1.3.1</t>
  </si>
  <si>
    <t>Create materials plan</t>
  </si>
  <si>
    <t>4.1.3</t>
  </si>
  <si>
    <t>Measure demand forecast accuracy</t>
  </si>
  <si>
    <t>4.1.2.7</t>
  </si>
  <si>
    <t>Evaluate and revise demand forecasting approach</t>
  </si>
  <si>
    <t>4.1.2.6</t>
  </si>
  <si>
    <t>Monitor activity against demand forecast and revise forecast</t>
  </si>
  <si>
    <t>4.1.2.5</t>
  </si>
  <si>
    <t>Determine available to promise</t>
  </si>
  <si>
    <t>4.1.2.4</t>
  </si>
  <si>
    <t>Develop demand consensus forecast</t>
  </si>
  <si>
    <t>4.1.2.3</t>
  </si>
  <si>
    <t>Collaborate demand with customers</t>
  </si>
  <si>
    <t>4.1.2.2</t>
  </si>
  <si>
    <t>Develop baseline demand forecasts</t>
  </si>
  <si>
    <t>4.1.2.1</t>
  </si>
  <si>
    <t>Manage demand for products and services</t>
  </si>
  <si>
    <t>4.1.2</t>
  </si>
  <si>
    <t>Define production workplace layout and infrastructure</t>
  </si>
  <si>
    <t>4.1.1.9</t>
  </si>
  <si>
    <t>Define standard operating procedures</t>
  </si>
  <si>
    <t>4.1.1.8</t>
  </si>
  <si>
    <t>Define production process</t>
  </si>
  <si>
    <t>4.1.1.7</t>
  </si>
  <si>
    <t>Define production network and supply constraints</t>
  </si>
  <si>
    <t>4.1.1.6</t>
  </si>
  <si>
    <t>Define capacities</t>
  </si>
  <si>
    <t>4.1.1.5</t>
  </si>
  <si>
    <t>Define capital expense policies</t>
  </si>
  <si>
    <t>4.1.1.4</t>
  </si>
  <si>
    <t>Define outsourcing policies</t>
  </si>
  <si>
    <t>4.1.1.3</t>
  </si>
  <si>
    <t>Define labor and materials policies</t>
  </si>
  <si>
    <t>4.1.1.2</t>
  </si>
  <si>
    <t>Define manufacturing goals</t>
  </si>
  <si>
    <t>4.1.1.1</t>
  </si>
  <si>
    <t>Develop production and materials strategies</t>
  </si>
  <si>
    <t>4.1.1</t>
  </si>
  <si>
    <t>Plan for and align supply chain resources</t>
  </si>
  <si>
    <t>4.1</t>
  </si>
  <si>
    <t>Deliver Physical Products</t>
  </si>
  <si>
    <t>4.0</t>
  </si>
  <si>
    <t>Manage sales partner/alliance master data</t>
  </si>
  <si>
    <t>3.5.5.4</t>
  </si>
  <si>
    <t>Evaluate partner/alliance results</t>
  </si>
  <si>
    <t>3.5.5.3</t>
  </si>
  <si>
    <t>Provide marketing materials to sales partners/alliances</t>
  </si>
  <si>
    <t>3.5.5.2</t>
  </si>
  <si>
    <t>Provide support to partners/alliances</t>
  </si>
  <si>
    <t>3.5.5.1.3</t>
  </si>
  <si>
    <t>Manage certifications and skills</t>
  </si>
  <si>
    <t>3.5.5.1.2</t>
  </si>
  <si>
    <t>Provide certification enablement training</t>
  </si>
  <si>
    <t>3.5.5.1.1</t>
  </si>
  <si>
    <t>Provide sales and product/service training to sales partners/alliances</t>
  </si>
  <si>
    <t>3.5.5.1</t>
  </si>
  <si>
    <t>Manage sales partners and alliances</t>
  </si>
  <si>
    <t>3.5.5</t>
  </si>
  <si>
    <t>RENAME, WAS:Handle order inquiries including post-order fulfillment transactions</t>
  </si>
  <si>
    <t>Handle sales order inquiries including post-order fulfillment transactions</t>
  </si>
  <si>
    <t>3.5.4.8</t>
  </si>
  <si>
    <t>Process back orders and updates</t>
  </si>
  <si>
    <t>3.5.4.7</t>
  </si>
  <si>
    <t>Identify/perform cross-sell/up-sell activity</t>
  </si>
  <si>
    <t>3.5.4.6</t>
  </si>
  <si>
    <t>Enter orders into system</t>
  </si>
  <si>
    <t>3.5.4.5</t>
  </si>
  <si>
    <t>Determine fulfillment process</t>
  </si>
  <si>
    <t>3.5.4.4</t>
  </si>
  <si>
    <t>Determine availability</t>
  </si>
  <si>
    <t>3.5.4.3</t>
  </si>
  <si>
    <t>Terminate involved party information</t>
  </si>
  <si>
    <t>3.5.4.2.8</t>
  </si>
  <si>
    <t>Review involved party information</t>
  </si>
  <si>
    <t>3.5.4.2.7</t>
  </si>
  <si>
    <t>Record key customer communication profile details</t>
  </si>
  <si>
    <t>3.5.4.2.6</t>
  </si>
  <si>
    <t>Record contact details</t>
  </si>
  <si>
    <t>3.5.4.2.5</t>
  </si>
  <si>
    <t>Record address details</t>
  </si>
  <si>
    <t>3.5.4.2.4</t>
  </si>
  <si>
    <t>Modify involved party details</t>
  </si>
  <si>
    <t>3.5.4.2.3</t>
  </si>
  <si>
    <t>Retrieve full customer details</t>
  </si>
  <si>
    <t>3.5.4.2.2</t>
  </si>
  <si>
    <t>Administer key account details</t>
  </si>
  <si>
    <t>3.5.4.2.1</t>
  </si>
  <si>
    <t>Collect and maintain account information</t>
  </si>
  <si>
    <t>3.5.4.2</t>
  </si>
  <si>
    <t>Accept and validate sales orders</t>
  </si>
  <si>
    <t>3.5.4.1</t>
  </si>
  <si>
    <t>c10200</t>
  </si>
  <si>
    <t>Manage sales orders</t>
  </si>
  <si>
    <t>3.5.4</t>
  </si>
  <si>
    <t>Manage notification outcome</t>
  </si>
  <si>
    <t>3.5.3.15</t>
  </si>
  <si>
    <t>Revise bid/proposal/quote</t>
  </si>
  <si>
    <t>3.5.3.14</t>
  </si>
  <si>
    <t>Submit/present bid/proposal/quote to customer</t>
  </si>
  <si>
    <t>3.5.3.13</t>
  </si>
  <si>
    <t>Manage internal approvals</t>
  </si>
  <si>
    <t>3.5.3.12</t>
  </si>
  <si>
    <t>Manage internal reviews</t>
  </si>
  <si>
    <t>3.5.3.11</t>
  </si>
  <si>
    <t>Conduct profitability analysis</t>
  </si>
  <si>
    <t>3.5.3.10</t>
  </si>
  <si>
    <t>Develop pricing and scheduling estimates</t>
  </si>
  <si>
    <t>3.5.3.9</t>
  </si>
  <si>
    <t>Identify staffing requirements</t>
  </si>
  <si>
    <t>3.5.3.8</t>
  </si>
  <si>
    <t>Develop solution and delivery approach</t>
  </si>
  <si>
    <t>3.5.3.7</t>
  </si>
  <si>
    <t>Understand customer business and requirements</t>
  </si>
  <si>
    <t>3.5.3.6</t>
  </si>
  <si>
    <t>Validate with strategy/business plans</t>
  </si>
  <si>
    <t>3.5.3.5</t>
  </si>
  <si>
    <t>Perform competitive analysis</t>
  </si>
  <si>
    <t>3.5.3.4</t>
  </si>
  <si>
    <t>Review RFP/RFQ request</t>
  </si>
  <si>
    <t>3.5.3.3</t>
  </si>
  <si>
    <t>Refine customer requirements</t>
  </si>
  <si>
    <t>3.5.3.2</t>
  </si>
  <si>
    <t>Receive Request For Proposal (RFP)/Request For Quote (RFQ)</t>
  </si>
  <si>
    <t>3.5.3.1</t>
  </si>
  <si>
    <t>Develop and manage sales proposals, bids, and quotes</t>
  </si>
  <si>
    <t>3.5.3</t>
  </si>
  <si>
    <t>De-duplicate customer data</t>
  </si>
  <si>
    <t>3.5.2.5.2</t>
  </si>
  <si>
    <t>Collect and merge internal and third-party customer information</t>
  </si>
  <si>
    <t>3.5.2.5.1</t>
  </si>
  <si>
    <t>Manage customer master data</t>
  </si>
  <si>
    <t>3.5.2.5</t>
  </si>
  <si>
    <t>Manage customer relationships</t>
  </si>
  <si>
    <t>3.5.2.4</t>
  </si>
  <si>
    <t>Manage sales/key account plan</t>
  </si>
  <si>
    <t>3.5.2.3</t>
  </si>
  <si>
    <t>Develop sales/key account plan</t>
  </si>
  <si>
    <t>3.5.2.2</t>
  </si>
  <si>
    <t>Select key customers/accounts</t>
  </si>
  <si>
    <t>3.5.2.1</t>
  </si>
  <si>
    <t>Manage customers and accounts</t>
  </si>
  <si>
    <t>3.5.2</t>
  </si>
  <si>
    <t>Record outcome of sales process</t>
  </si>
  <si>
    <t>3.5.1.8.5</t>
  </si>
  <si>
    <t>Close the sale</t>
  </si>
  <si>
    <t>3.5.1.8.4</t>
  </si>
  <si>
    <t>Manage customer meetings/workshops</t>
  </si>
  <si>
    <t>3.5.1.8.3</t>
  </si>
  <si>
    <t>Perform pre-sales activities</t>
  </si>
  <si>
    <t>3.5.1.8.2</t>
  </si>
  <si>
    <t>Perform sales calls</t>
  </si>
  <si>
    <t>3.5.1.8.1</t>
  </si>
  <si>
    <t>Manage customer sales calls</t>
  </si>
  <si>
    <t>3.5.1.8</t>
  </si>
  <si>
    <t>Determine sales resource allocation</t>
  </si>
  <si>
    <t>3.5.1.7</t>
  </si>
  <si>
    <t>Manage opportunity pipeline</t>
  </si>
  <si>
    <t>3.5.1.6</t>
  </si>
  <si>
    <t>Develop opportunity win plans</t>
  </si>
  <si>
    <t>3.5.1.5</t>
  </si>
  <si>
    <t>Match opportunities to business strategy</t>
  </si>
  <si>
    <t>3.5.1.4</t>
  </si>
  <si>
    <t>Validate and qualify leads/opportunities</t>
  </si>
  <si>
    <t>3.5.1.3</t>
  </si>
  <si>
    <t>Identify/receive leads/opportunities</t>
  </si>
  <si>
    <t>3.5.1.2</t>
  </si>
  <si>
    <t>Identify potential customers</t>
  </si>
  <si>
    <t>3.5.1.1</t>
  </si>
  <si>
    <t>Manage leads/opportunities</t>
  </si>
  <si>
    <t>3.5.1</t>
  </si>
  <si>
    <t>Develop and manage sales plans</t>
  </si>
  <si>
    <t>3.5</t>
  </si>
  <si>
    <t>Establish customer management measures</t>
  </si>
  <si>
    <t>3.4.5</t>
  </si>
  <si>
    <t>Establish sales goals and measures</t>
  </si>
  <si>
    <t>3.4.4</t>
  </si>
  <si>
    <t>Create budget</t>
  </si>
  <si>
    <t>3.4.3.6</t>
  </si>
  <si>
    <t>Calculate net profit</t>
  </si>
  <si>
    <t>3.4.3.5</t>
  </si>
  <si>
    <t>Determine overhead and fixed costs</t>
  </si>
  <si>
    <t>3.4.3.4</t>
  </si>
  <si>
    <t>Determine variable costs</t>
  </si>
  <si>
    <t>3.4.3.3</t>
  </si>
  <si>
    <t>Calculate product revenue</t>
  </si>
  <si>
    <t>3.4.3.2</t>
  </si>
  <si>
    <t>Calculate product market share</t>
  </si>
  <si>
    <t>3.4.3.1</t>
  </si>
  <si>
    <t>Establish overall sales budgets</t>
  </si>
  <si>
    <t>3.4.3</t>
  </si>
  <si>
    <t>Communicate planning information to customer teams</t>
  </si>
  <si>
    <t>3.4.2.12</t>
  </si>
  <si>
    <t>Create strategic and tactical sales plans by customer</t>
  </si>
  <si>
    <t>3.4.2.11</t>
  </si>
  <si>
    <t>Develop promotional and category management calendars (trade marketing calendars)</t>
  </si>
  <si>
    <t>3.4.2.10</t>
  </si>
  <si>
    <t>Establish partner and alliance agreements</t>
  </si>
  <si>
    <t>3.4.2.9</t>
  </si>
  <si>
    <t>Establish partner and alliance management goals</t>
  </si>
  <si>
    <t>3.4.2.8</t>
  </si>
  <si>
    <t>Develop partner and alliance management strategies</t>
  </si>
  <si>
    <t>3.4.2.7</t>
  </si>
  <si>
    <t>Conduct planning activities for major trade customers</t>
  </si>
  <si>
    <t>3.4.2.6</t>
  </si>
  <si>
    <t>Define trade programs and funding options</t>
  </si>
  <si>
    <t>3.4.2.5</t>
  </si>
  <si>
    <t>Develop customer trade strategy and customer objectives/targets</t>
  </si>
  <si>
    <t>3.4.2.4</t>
  </si>
  <si>
    <t>Select alliances</t>
  </si>
  <si>
    <t>3.4.2.3</t>
  </si>
  <si>
    <t>Design alliance programs and methods for selecting and managing relationships</t>
  </si>
  <si>
    <t>3.4.2.2</t>
  </si>
  <si>
    <t>Identify alliance opportunities</t>
  </si>
  <si>
    <t>3.4.2.1</t>
  </si>
  <si>
    <t>Develop sales partner/alliance relationships</t>
  </si>
  <si>
    <t>3.4.2</t>
  </si>
  <si>
    <t>Analyze historical and planned promotions and events</t>
  </si>
  <si>
    <t>3.4.1.4</t>
  </si>
  <si>
    <t>Generate sales forecast</t>
  </si>
  <si>
    <t>3.4.1.3</t>
  </si>
  <si>
    <t>Analyze sales trends and patterns</t>
  </si>
  <si>
    <t>3.4.1.2</t>
  </si>
  <si>
    <t>Gather current and historic order information</t>
  </si>
  <si>
    <t>3.4.1.1</t>
  </si>
  <si>
    <t>Develop sales forecast</t>
  </si>
  <si>
    <t>3.4.1</t>
  </si>
  <si>
    <t>Develop sales strategy</t>
  </si>
  <si>
    <t>3.4</t>
  </si>
  <si>
    <t>Manage product copy</t>
  </si>
  <si>
    <t>3.3.8.2</t>
  </si>
  <si>
    <t>Manage product images</t>
  </si>
  <si>
    <t>3.3.8.1</t>
  </si>
  <si>
    <t>Manage product marketing content</t>
  </si>
  <si>
    <t>3.3.8</t>
  </si>
  <si>
    <t>Refine packaging</t>
  </si>
  <si>
    <t>3.3.7.4</t>
  </si>
  <si>
    <t>Execute packaging strategy</t>
  </si>
  <si>
    <t>3.3.7.3</t>
  </si>
  <si>
    <t>Test packaging options</t>
  </si>
  <si>
    <t>3.3.7.2</t>
  </si>
  <si>
    <t>Plan packaging strategy</t>
  </si>
  <si>
    <t>3.3.7.1</t>
  </si>
  <si>
    <t>Develop and manage packaging strategy</t>
  </si>
  <si>
    <t>3.3.7</t>
  </si>
  <si>
    <t>Monitor effectiveness of personalized offers and adjust offers accordingly</t>
  </si>
  <si>
    <t>3.3.6.5</t>
  </si>
  <si>
    <t>Develop business rules to provide personalized offers</t>
  </si>
  <si>
    <t>3.3.6.4</t>
  </si>
  <si>
    <t>Analyze customer purchase patterns</t>
  </si>
  <si>
    <t>3.3.6.3</t>
  </si>
  <si>
    <t>Analyze customer website activity</t>
  </si>
  <si>
    <t>3.3.6.2</t>
  </si>
  <si>
    <t>Monitor and respond to social media activity</t>
  </si>
  <si>
    <t>3.3.6.1</t>
  </si>
  <si>
    <t>Analyze and respond to customer insight</t>
  </si>
  <si>
    <t>3.3.6</t>
  </si>
  <si>
    <t>Revise customer strategies, objectives, and plans based on metrics</t>
  </si>
  <si>
    <t>3.3.5.5</t>
  </si>
  <si>
    <t>Analyze customer metrics</t>
  </si>
  <si>
    <t>3.3.5.4</t>
  </si>
  <si>
    <t>Analyze customer attrition and retention rates</t>
  </si>
  <si>
    <t>3.3.5.3</t>
  </si>
  <si>
    <t>Analyze customer revenue trend</t>
  </si>
  <si>
    <t>3.3.5.2</t>
  </si>
  <si>
    <t>Determine customer lifetime value</t>
  </si>
  <si>
    <t>3.3.5.1</t>
  </si>
  <si>
    <t>Track customer management measures</t>
  </si>
  <si>
    <t>3.3.5</t>
  </si>
  <si>
    <t>Incorporate learning into future/planned consumer promotions</t>
  </si>
  <si>
    <t>3.3.4.8</t>
  </si>
  <si>
    <t>Refine promotional performance metrics</t>
  </si>
  <si>
    <t>3.3.4.7</t>
  </si>
  <si>
    <t>Evaluate promotional performance metrics</t>
  </si>
  <si>
    <t>3.3.4.6</t>
  </si>
  <si>
    <t>Execute promotional activities</t>
  </si>
  <si>
    <t>3.3.4.5</t>
  </si>
  <si>
    <t>Plan and test promotional activities</t>
  </si>
  <si>
    <t>3.3.4.4</t>
  </si>
  <si>
    <t>Define target audience</t>
  </si>
  <si>
    <t>3.3.4.3</t>
  </si>
  <si>
    <t>Develop marketing messages</t>
  </si>
  <si>
    <t>3.3.4.2</t>
  </si>
  <si>
    <t>Define promotional concepts and objectives</t>
  </si>
  <si>
    <t>3.3.4.1</t>
  </si>
  <si>
    <t>Develop and manage promotional activities</t>
  </si>
  <si>
    <t>3.3.4</t>
  </si>
  <si>
    <t>Achieve regulatory approval for pricing</t>
  </si>
  <si>
    <t>3.3.3.10</t>
  </si>
  <si>
    <t>Communicate and implement price changes</t>
  </si>
  <si>
    <t>3.3.3.9</t>
  </si>
  <si>
    <t>Implement other retail pricing programs</t>
  </si>
  <si>
    <t>3.3.3.8</t>
  </si>
  <si>
    <t>Implement promotional pricing programs</t>
  </si>
  <si>
    <t>3.3.3.7</t>
  </si>
  <si>
    <t>Refine pricing as needed</t>
  </si>
  <si>
    <t>3.3.3.6</t>
  </si>
  <si>
    <t>Evaluate pricing performance</t>
  </si>
  <si>
    <t>3.3.3.5</t>
  </si>
  <si>
    <t>Execute pricing plan</t>
  </si>
  <si>
    <t>3.3.3.4</t>
  </si>
  <si>
    <t>Determine pricing based on volume/unit forecast</t>
  </si>
  <si>
    <t>3.3.3.3</t>
  </si>
  <si>
    <t>Determine corporate incentives</t>
  </si>
  <si>
    <t>3.3.3.2</t>
  </si>
  <si>
    <t>Understand resource requirements for each product/service and delivery channel/method</t>
  </si>
  <si>
    <t>3.3.3.1</t>
  </si>
  <si>
    <t>Develop and manage pricing</t>
  </si>
  <si>
    <t>3.3.3</t>
  </si>
  <si>
    <t>Determine projected ROI for marketing investment</t>
  </si>
  <si>
    <t>3.3.2.4</t>
  </si>
  <si>
    <t>Create marketing budget</t>
  </si>
  <si>
    <t>3.3.2.3</t>
  </si>
  <si>
    <t>Determine costs of marketing</t>
  </si>
  <si>
    <t>3.3.2.2</t>
  </si>
  <si>
    <t>Confirm marketing alignment to business strategy</t>
  </si>
  <si>
    <t>3.3.2.1</t>
  </si>
  <si>
    <t>Establish marketing budgets</t>
  </si>
  <si>
    <t>3.3.2</t>
  </si>
  <si>
    <t>Establish goals, objectives, and metrics for products/services by channel/segment</t>
  </si>
  <si>
    <t>3.3.1</t>
  </si>
  <si>
    <t>Develop and manage marketing plans</t>
  </si>
  <si>
    <t>3.3</t>
  </si>
  <si>
    <t>Optimize loyalty program value to both the enterprise and the customer</t>
  </si>
  <si>
    <t>3.2.6.5</t>
  </si>
  <si>
    <t>Monitor customer loyalty program benefits to the enterprise and the customer</t>
  </si>
  <si>
    <t>3.2.6.4</t>
  </si>
  <si>
    <t>Build engagement and relationship with members</t>
  </si>
  <si>
    <t>3.2.6.3</t>
  </si>
  <si>
    <t>Acquire members to customer loyalty program</t>
  </si>
  <si>
    <t>3.2.6.2</t>
  </si>
  <si>
    <t>Define customer loyalty program</t>
  </si>
  <si>
    <t>3.2.6.1</t>
  </si>
  <si>
    <t>Design and manage customer loyalty program</t>
  </si>
  <si>
    <t>3.2.6</t>
  </si>
  <si>
    <t>Define communication guidelines and mechanisms</t>
  </si>
  <si>
    <t>3.2.5.8</t>
  </si>
  <si>
    <t>Define point of sale (POS) communication strategy</t>
  </si>
  <si>
    <t>3.2.5.7</t>
  </si>
  <si>
    <t>Define new media communication strategy</t>
  </si>
  <si>
    <t>3.2.5.6</t>
  </si>
  <si>
    <t>Identify new media for marketing communication</t>
  </si>
  <si>
    <t>3.2.5.5</t>
  </si>
  <si>
    <t>Define internal marketing communication strategy</t>
  </si>
  <si>
    <t>3.2.5.4</t>
  </si>
  <si>
    <t>Define direct marketing strategy</t>
  </si>
  <si>
    <t>3.2.5.3</t>
  </si>
  <si>
    <t>Define public relations (PR) strategy</t>
  </si>
  <si>
    <t>3.2.5.2</t>
  </si>
  <si>
    <t>Develop customer communication calendar</t>
  </si>
  <si>
    <t>3.2.5.1</t>
  </si>
  <si>
    <t>Develop marketing communication strategy</t>
  </si>
  <si>
    <t>3.2.5</t>
  </si>
  <si>
    <t>Develop plan for improvements</t>
  </si>
  <si>
    <t>3.2.4.5</t>
  </si>
  <si>
    <t>Analyze performance</t>
  </si>
  <si>
    <t>3.2.4.4</t>
  </si>
  <si>
    <t>Monitor and report events influencing factors</t>
  </si>
  <si>
    <t>3.2.4.3</t>
  </si>
  <si>
    <t>Monitor and report performance</t>
  </si>
  <si>
    <t>3.2.4.2</t>
  </si>
  <si>
    <t>Establish channel-specific metrics and targets</t>
  </si>
  <si>
    <t>3.2.4.1</t>
  </si>
  <si>
    <t>Analyze and manage channel performance</t>
  </si>
  <si>
    <t>3.2.4</t>
  </si>
  <si>
    <t>Develop and manage execution roadmap</t>
  </si>
  <si>
    <t>3.2.3.8</t>
  </si>
  <si>
    <t>Develop omni-channel policies and procedures</t>
  </si>
  <si>
    <t>3.2.3.7.3</t>
  </si>
  <si>
    <t>Define omni-channel requirements</t>
  </si>
  <si>
    <t>3.2.3.7.2</t>
  </si>
  <si>
    <t>Define omni-channel strategy</t>
  </si>
  <si>
    <t>3.2.3.7.1</t>
  </si>
  <si>
    <t>Orchestrate seamless customer experience across supported channels</t>
  </si>
  <si>
    <t>3.2.3.7</t>
  </si>
  <si>
    <t>Evaluate channel attributes and potential partners</t>
  </si>
  <si>
    <t>3.2.3.6</t>
  </si>
  <si>
    <t>Identify required channel capabilities</t>
  </si>
  <si>
    <t>3.2.3.5</t>
  </si>
  <si>
    <t>Select channels for target segments</t>
  </si>
  <si>
    <t>3.2.3.4</t>
  </si>
  <si>
    <t>Determine channel role and fit with target segments</t>
  </si>
  <si>
    <t>3.2.3.3</t>
  </si>
  <si>
    <t>Establish channel objectives</t>
  </si>
  <si>
    <t>3.2.3.2</t>
  </si>
  <si>
    <t>Determine channels to be supported</t>
  </si>
  <si>
    <t>3.2.3.1</t>
  </si>
  <si>
    <t>Define and manage channel strategy</t>
  </si>
  <si>
    <t>3.2.3</t>
  </si>
  <si>
    <t>Approve pricing strategies/policies and targets</t>
  </si>
  <si>
    <t>3.2.2.4</t>
  </si>
  <si>
    <t>Establish pricing targets</t>
  </si>
  <si>
    <t>3.2.2.3</t>
  </si>
  <si>
    <t>Establish guidelines for applying pricing and discounting of products/services</t>
  </si>
  <si>
    <t>3.2.2.2</t>
  </si>
  <si>
    <t>Conduct pricing analysis</t>
  </si>
  <si>
    <t>3.2.2.1</t>
  </si>
  <si>
    <t>Define pricing strategy</t>
  </si>
  <si>
    <t>3.2.2</t>
  </si>
  <si>
    <t>Develop new branding</t>
  </si>
  <si>
    <t>3.2.1.4</t>
  </si>
  <si>
    <t>Validate value proposition with target segments</t>
  </si>
  <si>
    <t>3.2.1.3</t>
  </si>
  <si>
    <t>Develop value proposition including brand positioning for target segments</t>
  </si>
  <si>
    <t>3.2.1.2</t>
  </si>
  <si>
    <t>Define offering and positioning</t>
  </si>
  <si>
    <t>3.2.1.1</t>
  </si>
  <si>
    <t>Define offering and customer value proposition</t>
  </si>
  <si>
    <t>3.2.1</t>
  </si>
  <si>
    <t>Develop marketing strategy</t>
  </si>
  <si>
    <t>3.2</t>
  </si>
  <si>
    <t>Confirm internal capabilities</t>
  </si>
  <si>
    <t>3.1.2.4.2</t>
  </si>
  <si>
    <t>Test with customers/consumers</t>
  </si>
  <si>
    <t>3.1.2.4.1</t>
  </si>
  <si>
    <t>+10120, +10121</t>
  </si>
  <si>
    <t>Validate opportunities</t>
  </si>
  <si>
    <t>3.1.2.4</t>
  </si>
  <si>
    <t>Prioritize opportunities consistent with capabilities and overall business strategy</t>
  </si>
  <si>
    <t>3.1.2.3</t>
  </si>
  <si>
    <t>Identify under-served and saturated market segments</t>
  </si>
  <si>
    <t>3.1.2.2.1</t>
  </si>
  <si>
    <t>Determine target segments</t>
  </si>
  <si>
    <t>3.1.2.2</t>
  </si>
  <si>
    <t>Quantify market opportunities</t>
  </si>
  <si>
    <t>3.1.2.1</t>
  </si>
  <si>
    <t>Evaluate and prioritize market opportunities</t>
  </si>
  <si>
    <t>3.1.2</t>
  </si>
  <si>
    <t>Assess internal and external business environment</t>
  </si>
  <si>
    <t>3.1.1.6</t>
  </si>
  <si>
    <t>Evaluate existing products/services</t>
  </si>
  <si>
    <t>3.1.1.5</t>
  </si>
  <si>
    <t>Analyze competing organizations, competitive/substitute products/services</t>
  </si>
  <si>
    <t>3.1.1.4</t>
  </si>
  <si>
    <t>Analyze market and industry trends</t>
  </si>
  <si>
    <t>3.1.1.3</t>
  </si>
  <si>
    <t>Determine market share gain/loss</t>
  </si>
  <si>
    <t>3.1.1.2.1</t>
  </si>
  <si>
    <t>+10115</t>
  </si>
  <si>
    <t>Identify market segments</t>
  </si>
  <si>
    <t>3.1.1.2</t>
  </si>
  <si>
    <t>Understand consumer needs and predict customer purchasing behavior</t>
  </si>
  <si>
    <t>3.1.1.1.1</t>
  </si>
  <si>
    <t>+10114</t>
  </si>
  <si>
    <t>Conduct customer and market research</t>
  </si>
  <si>
    <t>3.1.1.1</t>
  </si>
  <si>
    <t>Perform customer and market intelligence analysis</t>
  </si>
  <si>
    <t>3.1.1</t>
  </si>
  <si>
    <t>Understand markets, customers, and capabilities</t>
  </si>
  <si>
    <t>3.1</t>
  </si>
  <si>
    <t>Market and Sell Products and Services</t>
  </si>
  <si>
    <t>3.0</t>
  </si>
  <si>
    <t>Validate launch procedures</t>
  </si>
  <si>
    <t>2.3.3.5</t>
  </si>
  <si>
    <t>Monitor initial production runs</t>
  </si>
  <si>
    <t>2.3.3.4.1</t>
  </si>
  <si>
    <t>Install and validate production/service delivery process</t>
  </si>
  <si>
    <t>2.3.3.4</t>
  </si>
  <si>
    <t>Request engineering/process change</t>
  </si>
  <si>
    <t>2.3.3.3</t>
  </si>
  <si>
    <t>Identify requirements for changes to manufacturing/delivery processes</t>
  </si>
  <si>
    <t>2.3.3.2</t>
  </si>
  <si>
    <t>Design and obtain necessary capabilities/materials and equipment</t>
  </si>
  <si>
    <t>2.3.3.1</t>
  </si>
  <si>
    <t>Prepare for production/service delivery</t>
  </si>
  <si>
    <t>2.3.3</t>
  </si>
  <si>
    <t>Finalize technical requirements</t>
  </si>
  <si>
    <t>2.3.2.4</t>
  </si>
  <si>
    <t>Finalize product/service characteristics and business cases</t>
  </si>
  <si>
    <t>2.3.2.3</t>
  </si>
  <si>
    <t>Conduct customer tests and interviews</t>
  </si>
  <si>
    <t>2.3.2.2</t>
  </si>
  <si>
    <t>Prepare detailed market study</t>
  </si>
  <si>
    <t>2.3.2.1</t>
  </si>
  <si>
    <t>Test market for new or revised products and services</t>
  </si>
  <si>
    <t>2.3.2</t>
  </si>
  <si>
    <t>Collaborate on design with suppliers and external partners</t>
  </si>
  <si>
    <t>2.3.1.14</t>
  </si>
  <si>
    <t>Identify design/development performance indicators</t>
  </si>
  <si>
    <t>2.3.1.13</t>
  </si>
  <si>
    <t>Conduct in-house product/service testing and evaluate feasibility</t>
  </si>
  <si>
    <t>2.3.1.12</t>
  </si>
  <si>
    <t>Eliminate quality and reliability problems</t>
  </si>
  <si>
    <t>2.3.1.11</t>
  </si>
  <si>
    <t>Develop and test prototype production and/or service delivery process</t>
  </si>
  <si>
    <t>2.3.1.10</t>
  </si>
  <si>
    <t>Build prototypes/proof of concepts</t>
  </si>
  <si>
    <t>2.3.1.9</t>
  </si>
  <si>
    <t>Design for product upgrades</t>
  </si>
  <si>
    <t>2.3.1.8.6</t>
  </si>
  <si>
    <t>Design and manage product data, design, and bill of materials</t>
  </si>
  <si>
    <t>2.3.1.8.5</t>
  </si>
  <si>
    <t>Review product troubleshooting methodology</t>
  </si>
  <si>
    <t>2.3.1.8.4</t>
  </si>
  <si>
    <t>Design for re-manufacturing</t>
  </si>
  <si>
    <t>2.3.1.8.3</t>
  </si>
  <si>
    <t>Design for product servicing</t>
  </si>
  <si>
    <t>2.3.1.8.2</t>
  </si>
  <si>
    <t>Design for manufacturing</t>
  </si>
  <si>
    <t>2.3.1.8.1</t>
  </si>
  <si>
    <t>Design products/services</t>
  </si>
  <si>
    <t>2.3.1.8</t>
  </si>
  <si>
    <t>Conduct mandatory and elective external reviews</t>
  </si>
  <si>
    <t>2.3.1.7</t>
  </si>
  <si>
    <t>Document design specifications</t>
  </si>
  <si>
    <t>2.3.1.6</t>
  </si>
  <si>
    <t>Provide warranty-related recommendations</t>
  </si>
  <si>
    <t>2.3.1.5</t>
  </si>
  <si>
    <t>Develop user experience design specifications</t>
  </si>
  <si>
    <t>2.3.1.4</t>
  </si>
  <si>
    <t>Develop product/service design specifications</t>
  </si>
  <si>
    <t>2.3.1.3</t>
  </si>
  <si>
    <t>Prepare high-level business case and technical assessment</t>
  </si>
  <si>
    <t>2.3.1.2</t>
  </si>
  <si>
    <t>Identify requirements for product/service design/development partners</t>
  </si>
  <si>
    <t>2.3.1.1.1</t>
  </si>
  <si>
    <t>Assign resources to product/service project</t>
  </si>
  <si>
    <t>2.3.1.1</t>
  </si>
  <si>
    <t>Design and prototype products and services</t>
  </si>
  <si>
    <t>2.3.1</t>
  </si>
  <si>
    <t>Develop products and services</t>
  </si>
  <si>
    <t>2.3</t>
  </si>
  <si>
    <t>Identify product/service bundling opportunities</t>
  </si>
  <si>
    <t>2.2.3.3</t>
  </si>
  <si>
    <t>Define post launch support model</t>
  </si>
  <si>
    <t>2.2.3.2</t>
  </si>
  <si>
    <t>Derive ‘services-as-a-product’ offering</t>
  </si>
  <si>
    <t>2.2.3.1.8</t>
  </si>
  <si>
    <t>Develop user experience requirements</t>
  </si>
  <si>
    <t>2.2.3.1.7</t>
  </si>
  <si>
    <t>Derive requirements from industry standards</t>
  </si>
  <si>
    <t>2.2.3.1.6</t>
  </si>
  <si>
    <t>Derive regulatory compliance requirements</t>
  </si>
  <si>
    <t>2.2.3.1.5</t>
  </si>
  <si>
    <t>Derive security requirements for products and services</t>
  </si>
  <si>
    <t>2.2.3.1.4</t>
  </si>
  <si>
    <t>Derive safety requirements for products and services</t>
  </si>
  <si>
    <t>2.2.3.1.3</t>
  </si>
  <si>
    <t>Derive interoperability requirements for products and services</t>
  </si>
  <si>
    <t>2.2.3.1.2</t>
  </si>
  <si>
    <t>Define basic functional requirements</t>
  </si>
  <si>
    <t>2.2.3.1.1</t>
  </si>
  <si>
    <t>Define product/service requirements</t>
  </si>
  <si>
    <t>2.2.3.1</t>
  </si>
  <si>
    <t>Define product/service development requirements</t>
  </si>
  <si>
    <t>2.2.3</t>
  </si>
  <si>
    <t>Identify potential improvements to existing products and services</t>
  </si>
  <si>
    <t>2.2.2.5</t>
  </si>
  <si>
    <t>Formulate new product/service concepts</t>
  </si>
  <si>
    <t>2.2.2.4</t>
  </si>
  <si>
    <t>Evaluate new product/service inputs and requirements</t>
  </si>
  <si>
    <t>2.2.2.3</t>
  </si>
  <si>
    <t>Analyze new product/service ideas and requirements</t>
  </si>
  <si>
    <t>2.2.2.2</t>
  </si>
  <si>
    <t>Gather new product/service ideas and requirements</t>
  </si>
  <si>
    <t>2.2.2.1</t>
  </si>
  <si>
    <t>Generate new product/service concepts</t>
  </si>
  <si>
    <t>2.2.2</t>
  </si>
  <si>
    <t>Assess feasibility of integrating new leading technologies into product/service concepts</t>
  </si>
  <si>
    <t>2.2.1.3</t>
  </si>
  <si>
    <t>Develop new technologies</t>
  </si>
  <si>
    <t>2.2.1.2</t>
  </si>
  <si>
    <t>Identify new technologies</t>
  </si>
  <si>
    <t>2.2.1.1</t>
  </si>
  <si>
    <t>Perform discovery research</t>
  </si>
  <si>
    <t>2.2.1</t>
  </si>
  <si>
    <t>Generate and define new product/service ideas</t>
  </si>
  <si>
    <t>2.2</t>
  </si>
  <si>
    <t>Review and approve data access requests</t>
  </si>
  <si>
    <t>2.1.4.10</t>
  </si>
  <si>
    <t>Manage traceability data</t>
  </si>
  <si>
    <t>2.1.4.9</t>
  </si>
  <si>
    <t>Maintain process specification data</t>
  </si>
  <si>
    <t>2.1.4.8</t>
  </si>
  <si>
    <t>Develop and maintain quality/inspection documents</t>
  </si>
  <si>
    <t>2.1.4.7</t>
  </si>
  <si>
    <t>Manage product/material classification</t>
  </si>
  <si>
    <t>2.1.4.6</t>
  </si>
  <si>
    <t>Manage drawings</t>
  </si>
  <si>
    <t>2.1.4.5</t>
  </si>
  <si>
    <t>Manage specifications</t>
  </si>
  <si>
    <t>2.1.4.4</t>
  </si>
  <si>
    <t>Manage routings</t>
  </si>
  <si>
    <t>2.1.4.3</t>
  </si>
  <si>
    <t>Manage bills of material</t>
  </si>
  <si>
    <t>2.1.4.2</t>
  </si>
  <si>
    <t>Manage materials master lists</t>
  </si>
  <si>
    <t>2.1.4.1</t>
  </si>
  <si>
    <t>Manage product and service master data</t>
  </si>
  <si>
    <t>2.1.4</t>
  </si>
  <si>
    <t>Manage regulatory submission life cycle</t>
  </si>
  <si>
    <t>2.1.3.5.3</t>
  </si>
  <si>
    <t>Maintain records for regulatory agencies</t>
  </si>
  <si>
    <t>2.1.3.5.2</t>
  </si>
  <si>
    <t>Train employees on appropriate regulatory requirements</t>
  </si>
  <si>
    <t>2.1.3.5.1</t>
  </si>
  <si>
    <t>Manage regulatory requirements</t>
  </si>
  <si>
    <t>2.1.3.5</t>
  </si>
  <si>
    <t>Define product technical documentation management requirements</t>
  </si>
  <si>
    <t>2.1.3.4</t>
  </si>
  <si>
    <t>Determine patent and copyright needs</t>
  </si>
  <si>
    <t>2.1.3.3</t>
  </si>
  <si>
    <t>Review infringement of patents and copyrights</t>
  </si>
  <si>
    <t>2.1.3.2</t>
  </si>
  <si>
    <t>Conduct mandatory and elective reviews</t>
  </si>
  <si>
    <t>2.1.3.1</t>
  </si>
  <si>
    <t>Manage patents, copyrights, and regulatory requirements</t>
  </si>
  <si>
    <t>2.1.3</t>
  </si>
  <si>
    <t>Conduct new product development process assessment</t>
  </si>
  <si>
    <t>2.1.2.5.7</t>
  </si>
  <si>
    <t>Conduct financial review</t>
  </si>
  <si>
    <t>2.1.2.5.6</t>
  </si>
  <si>
    <t>Review quality and performance of the product/service</t>
  </si>
  <si>
    <t>2.1.2.5.5</t>
  </si>
  <si>
    <t>Apply data and analytics to review supply chain methodologies</t>
  </si>
  <si>
    <t>2.1.2.5.4</t>
  </si>
  <si>
    <t>Review effectiveness of supply chain and distribution network</t>
  </si>
  <si>
    <t>2.1.2.5.3</t>
  </si>
  <si>
    <t>Review market performance</t>
  </si>
  <si>
    <t>2.1.2.5.2</t>
  </si>
  <si>
    <t>Carry out post launch analytics to test the acceptability in the market</t>
  </si>
  <si>
    <t>2.1.2.5.1</t>
  </si>
  <si>
    <t>Conduct post launch review</t>
  </si>
  <si>
    <t>2.1.2.5</t>
  </si>
  <si>
    <t>Identify and refine performance indicators</t>
  </si>
  <si>
    <t>2.1.2.4</t>
  </si>
  <si>
    <t>Retire outdated products/services</t>
  </si>
  <si>
    <t>2.1.2.3</t>
  </si>
  <si>
    <t>Introduce new products/services</t>
  </si>
  <si>
    <t>2.1.2.2</t>
  </si>
  <si>
    <t>Develop plan for new product/service development and introduction/launch</t>
  </si>
  <si>
    <t>2.1.2.1</t>
  </si>
  <si>
    <t>Manage product and service life cycle</t>
  </si>
  <si>
    <t>2.1.2</t>
  </si>
  <si>
    <t>Plan for product/service offering modifications</t>
  </si>
  <si>
    <t>2.1.1.6</t>
  </si>
  <si>
    <t>Specify development timing targets</t>
  </si>
  <si>
    <t>2.1.1.5</t>
  </si>
  <si>
    <t>Plan and develop cost and quality targets</t>
  </si>
  <si>
    <t>2.1.1.4</t>
  </si>
  <si>
    <t>Prioritize and select new product/service concepts</t>
  </si>
  <si>
    <t>2.1.1.3</t>
  </si>
  <si>
    <t>Confirm alignment of product/service concepts with business strategy</t>
  </si>
  <si>
    <t>2.1.1.2</t>
  </si>
  <si>
    <t>Evaluate performance of existing products/services against market opportunities</t>
  </si>
  <si>
    <t>2.1.1.1</t>
  </si>
  <si>
    <t>Manage product and service portfolio</t>
  </si>
  <si>
    <t>2.1.1</t>
  </si>
  <si>
    <t>Govern and manage product/service development program</t>
  </si>
  <si>
    <t>2.1</t>
  </si>
  <si>
    <t>Develop and Manage Products and Services</t>
  </si>
  <si>
    <t>2.0</t>
  </si>
  <si>
    <t>Execute strategic initiatives</t>
  </si>
  <si>
    <t>1.3.5</t>
  </si>
  <si>
    <t>Monitor performance against baselines</t>
  </si>
  <si>
    <t>1.3.4.3</t>
  </si>
  <si>
    <t>Establish baselines for business value drivers</t>
  </si>
  <si>
    <t>1.3.4.2</t>
  </si>
  <si>
    <t>Identify business value drivers</t>
  </si>
  <si>
    <t>1.3.4.1</t>
  </si>
  <si>
    <t>Establish high-level measures</t>
  </si>
  <si>
    <t>1.3.4</t>
  </si>
  <si>
    <t>Communicate strategic initiatives to business units and stakeholders</t>
  </si>
  <si>
    <t>1.3.3.2</t>
  </si>
  <si>
    <t>Prioritize strategic initiatives</t>
  </si>
  <si>
    <t>1.3.3.1</t>
  </si>
  <si>
    <t>Select strategic initiatives</t>
  </si>
  <si>
    <t>1.3.3</t>
  </si>
  <si>
    <t>Determine the customer value for each strategic priority</t>
  </si>
  <si>
    <t>1.3.2.2</t>
  </si>
  <si>
    <t>Determine business value for each strategic priority</t>
  </si>
  <si>
    <t>1.3.2.1</t>
  </si>
  <si>
    <t>Evaluate strategic initiatives</t>
  </si>
  <si>
    <t>1.3.2</t>
  </si>
  <si>
    <t>Review with stakeholders</t>
  </si>
  <si>
    <t>1.3.1.3</t>
  </si>
  <si>
    <t>Develop strategic initiatives based on business/customer value</t>
  </si>
  <si>
    <t>1.3.1.2</t>
  </si>
  <si>
    <t>Identify strategic priorities</t>
  </si>
  <si>
    <t>1.3.1.1</t>
  </si>
  <si>
    <t>Develop strategic initiatives</t>
  </si>
  <si>
    <t>1.3.1</t>
  </si>
  <si>
    <t>Execute and measure strategic initiatives</t>
  </si>
  <si>
    <t>1.3</t>
  </si>
  <si>
    <t>Communicate strategies internally and externally</t>
  </si>
  <si>
    <t>1.2.9</t>
  </si>
  <si>
    <t>Develop customer experience roadmap to develop and implement defined capabilities</t>
  </si>
  <si>
    <t>1.2.8.4</t>
  </si>
  <si>
    <t>Identify impact on functional processes</t>
  </si>
  <si>
    <t>1.2.8.3.2</t>
  </si>
  <si>
    <t>Identify required capabilities</t>
  </si>
  <si>
    <t>1.2.8.3.1</t>
  </si>
  <si>
    <t>Design customer experience support structure</t>
  </si>
  <si>
    <t>1.2.8.3</t>
  </si>
  <si>
    <t>Develop content strategy</t>
  </si>
  <si>
    <t>1.2.8.2.7</t>
  </si>
  <si>
    <t>Align experience with brand values and business strategies</t>
  </si>
  <si>
    <t>1.2.8.2.6</t>
  </si>
  <si>
    <t>Validate with customers</t>
  </si>
  <si>
    <t>1.2.8.2.5</t>
  </si>
  <si>
    <t>Define a vision for the customer experience</t>
  </si>
  <si>
    <t>1.2.8.2.4</t>
  </si>
  <si>
    <t>Define single view of the customer for the organization</t>
  </si>
  <si>
    <t>1.2.8.2.3</t>
  </si>
  <si>
    <t>Create customer journey maps</t>
  </si>
  <si>
    <t>1.2.8.2.2</t>
  </si>
  <si>
    <t>Define and manage personas</t>
  </si>
  <si>
    <t>1.2.8.2.1</t>
  </si>
  <si>
    <t>Design customer experience</t>
  </si>
  <si>
    <t>1.2.8.2</t>
  </si>
  <si>
    <t>Perform root cause analysis of problematic customer experiences</t>
  </si>
  <si>
    <t>1.2.8.1.3</t>
  </si>
  <si>
    <t>Assess customer experience across touchpoints</t>
  </si>
  <si>
    <t>1.2.8.1.2</t>
  </si>
  <si>
    <t>Identify and review customer touchpoints</t>
  </si>
  <si>
    <t>1.2.8.1.1</t>
  </si>
  <si>
    <t>Assess customer experience</t>
  </si>
  <si>
    <t>1.2.8.1</t>
  </si>
  <si>
    <t>Develop customer experience strategy</t>
  </si>
  <si>
    <t>1.2.8</t>
  </si>
  <si>
    <t>Refine business unit strategies in support of company strategy</t>
  </si>
  <si>
    <t>1.2.7.3</t>
  </si>
  <si>
    <t>Identify core competency for each business unit</t>
  </si>
  <si>
    <t>1.2.7.2</t>
  </si>
  <si>
    <t>Analyze business unit strategies</t>
  </si>
  <si>
    <t>1.2.7.1</t>
  </si>
  <si>
    <t>Formulate business unit strategies</t>
  </si>
  <si>
    <t>1.2.7</t>
  </si>
  <si>
    <t>Monitor performance against goals</t>
  </si>
  <si>
    <t>1.2.6.3</t>
  </si>
  <si>
    <t>Establish baseline metrics</t>
  </si>
  <si>
    <t>1.2.6.2</t>
  </si>
  <si>
    <t>Identify organizational goals</t>
  </si>
  <si>
    <t>1.2.6.1</t>
  </si>
  <si>
    <t>Develop and set organizational goals</t>
  </si>
  <si>
    <t>1.2.6</t>
  </si>
  <si>
    <t>Migrate to new organization</t>
  </si>
  <si>
    <t>1.2.5.8</t>
  </si>
  <si>
    <t>Assess organizational implication of feasible alternatives</t>
  </si>
  <si>
    <t>1.2.5.7</t>
  </si>
  <si>
    <t>Develop role analysis and activity diagrams for key processes</t>
  </si>
  <si>
    <t>1.2.5.6</t>
  </si>
  <si>
    <t>Design the relationships between organizational units</t>
  </si>
  <si>
    <t>1.2.5.5</t>
  </si>
  <si>
    <t>Perform organization redesign workshops</t>
  </si>
  <si>
    <t>1.2.5.4</t>
  </si>
  <si>
    <t>Develop role activity diagrams to assess hand-off activity</t>
  </si>
  <si>
    <t>1.2.5.3</t>
  </si>
  <si>
    <t>Perform job-specific roles mapping and value-added analyses</t>
  </si>
  <si>
    <t>1.2.5.2</t>
  </si>
  <si>
    <t>Evaluate breadth and depth of organizational structure</t>
  </si>
  <si>
    <t>1.2.5.1</t>
  </si>
  <si>
    <t>Create organizational design</t>
  </si>
  <si>
    <t>1.2.5</t>
  </si>
  <si>
    <t>Coordinate and align functional and process strategies</t>
  </si>
  <si>
    <t>1.2.4</t>
  </si>
  <si>
    <t>Select long-term business strategy</t>
  </si>
  <si>
    <t>1.2.3</t>
  </si>
  <si>
    <t>Develop innovation strategy and framework</t>
  </si>
  <si>
    <t>1.2.2.12</t>
  </si>
  <si>
    <t>Develop lean/continuous improvement strategy</t>
  </si>
  <si>
    <t>1.2.2.11</t>
  </si>
  <si>
    <t>Develop shared services strategy</t>
  </si>
  <si>
    <t>1.2.2.10</t>
  </si>
  <si>
    <t>Develop global support strategy</t>
  </si>
  <si>
    <t>1.2.2.9</t>
  </si>
  <si>
    <t>Develop sustainability strategy</t>
  </si>
  <si>
    <t>1.2.2.8</t>
  </si>
  <si>
    <t>Develop innovation strategy</t>
  </si>
  <si>
    <t>1.2.2.7</t>
  </si>
  <si>
    <t>Develop merger/demerger/acquisition/exit strategy</t>
  </si>
  <si>
    <t>1.2.2.6</t>
  </si>
  <si>
    <t>Develop partner/alliance strategy</t>
  </si>
  <si>
    <t>1.2.2.5</t>
  </si>
  <si>
    <t>Develop B2C strategy</t>
  </si>
  <si>
    <t>1.2.2.4</t>
  </si>
  <si>
    <t>Develop service as a product strategy</t>
  </si>
  <si>
    <t>1.2.2.3.1</t>
  </si>
  <si>
    <t>Develop B2B strategy</t>
  </si>
  <si>
    <t>1.2.2.3</t>
  </si>
  <si>
    <t>Identify implications for key technology aspects</t>
  </si>
  <si>
    <t>1.2.2.2.2</t>
  </si>
  <si>
    <t>Identify implications for key operating model business elements that require change</t>
  </si>
  <si>
    <t>1.2.2.2.1</t>
  </si>
  <si>
    <t>Assess and analyze impact of each option</t>
  </si>
  <si>
    <t>1.2.2.2</t>
  </si>
  <si>
    <t>Select partnerships and relationships to support the extended enterprise</t>
  </si>
  <si>
    <t>1.2.2.1.1</t>
  </si>
  <si>
    <t>+18083</t>
  </si>
  <si>
    <t>Define strategic options</t>
  </si>
  <si>
    <t>1.2.2.1</t>
  </si>
  <si>
    <t>Define and evaluate strategic options to achieve the objectives</t>
  </si>
  <si>
    <t>1.2.2</t>
  </si>
  <si>
    <t>Communicate mission</t>
  </si>
  <si>
    <t>1.2.1.3</t>
  </si>
  <si>
    <t>Formulate mission</t>
  </si>
  <si>
    <t>1.2.1.2</t>
  </si>
  <si>
    <t>Define current business</t>
  </si>
  <si>
    <t>1.2.1.1</t>
  </si>
  <si>
    <t>Develop overall mission statement</t>
  </si>
  <si>
    <t>1.2.1</t>
  </si>
  <si>
    <t>Develop business strategy</t>
  </si>
  <si>
    <t>1.2</t>
  </si>
  <si>
    <t>Evaluate divesture options</t>
  </si>
  <si>
    <t>1.1.5.3.4</t>
  </si>
  <si>
    <t>Evaluate de-merger options</t>
  </si>
  <si>
    <t>1.1.5.3.3</t>
  </si>
  <si>
    <t>Evaluate merger options</t>
  </si>
  <si>
    <t>1.1.5.3.2</t>
  </si>
  <si>
    <t>Evaluate acquisition options</t>
  </si>
  <si>
    <t>1.1.5.3.1</t>
  </si>
  <si>
    <t>Analyze deal options</t>
  </si>
  <si>
    <t>1.1.5.3</t>
  </si>
  <si>
    <t>Perform due-diligence</t>
  </si>
  <si>
    <t>1.1.5.2</t>
  </si>
  <si>
    <t>Identify restructuring opportunities</t>
  </si>
  <si>
    <t>1.1.5.1</t>
  </si>
  <si>
    <t>Conduct organization restructuring opportunities</t>
  </si>
  <si>
    <t>1.1.5</t>
  </si>
  <si>
    <t>Communicate strategic vision to stakeholders</t>
  </si>
  <si>
    <t>1.1.4.3</t>
  </si>
  <si>
    <t>Align stakeholders around strategic vision</t>
  </si>
  <si>
    <t>1.1.4.2</t>
  </si>
  <si>
    <t>Define the strategic vision</t>
  </si>
  <si>
    <t>1.1.4.1</t>
  </si>
  <si>
    <t>Establish strategic vision</t>
  </si>
  <si>
    <t>1.1.4</t>
  </si>
  <si>
    <t>Identify core competencies</t>
  </si>
  <si>
    <t>1.1.3.6</t>
  </si>
  <si>
    <t>Analyze financial health</t>
  </si>
  <si>
    <t>1.1.3.5</t>
  </si>
  <si>
    <t>Analyze systems and technology</t>
  </si>
  <si>
    <t>1.1.3.4</t>
  </si>
  <si>
    <t>Create baselines for current processes</t>
  </si>
  <si>
    <t>1.1.3.3</t>
  </si>
  <si>
    <t>Analyze internal operations</t>
  </si>
  <si>
    <t>1.1.3.2</t>
  </si>
  <si>
    <t>Analyze organizational characteristics</t>
  </si>
  <si>
    <t>1.1.3.1</t>
  </si>
  <si>
    <t>Assess the internal environment</t>
  </si>
  <si>
    <t>1.1.3</t>
  </si>
  <si>
    <t>Assess customer needs and wants</t>
  </si>
  <si>
    <t>1.1.2.3</t>
  </si>
  <si>
    <t>Capture customer needs and wants</t>
  </si>
  <si>
    <t>1.1.2.2</t>
  </si>
  <si>
    <t>Conduct qualitative/quantitative research and assessments</t>
  </si>
  <si>
    <t>1.1.2.1</t>
  </si>
  <si>
    <t>Survey market and determine customer needs and wants</t>
  </si>
  <si>
    <t>1.1.2</t>
  </si>
  <si>
    <t>Evaluate IP acquisition options</t>
  </si>
  <si>
    <t>1.1.1.10</t>
  </si>
  <si>
    <t>Identify intellectual property concerns</t>
  </si>
  <si>
    <t>1.1.1.9</t>
  </si>
  <si>
    <t>Identify ecological concerns</t>
  </si>
  <si>
    <t>1.1.1.8</t>
  </si>
  <si>
    <t>Identify social and cultural changes</t>
  </si>
  <si>
    <t>1.1.1.7</t>
  </si>
  <si>
    <t>Analyze demographics</t>
  </si>
  <si>
    <t>1.1.1.6</t>
  </si>
  <si>
    <t>Assess new technology innovations</t>
  </si>
  <si>
    <t>1.1.1.5</t>
  </si>
  <si>
    <t>Identify political and regulatory issues</t>
  </si>
  <si>
    <t>1.1.1.4</t>
  </si>
  <si>
    <t>Identify economic trends</t>
  </si>
  <si>
    <t>1.1.1.3</t>
  </si>
  <si>
    <t>Analyze and Evaluate competition</t>
  </si>
  <si>
    <t>1.1.1.2</t>
  </si>
  <si>
    <t>Identify competitors</t>
  </si>
  <si>
    <t>1.1.1.1</t>
  </si>
  <si>
    <t>Assess the external environment</t>
  </si>
  <si>
    <t>1.1.1</t>
  </si>
  <si>
    <t>Define the business concept and long-term vision</t>
  </si>
  <si>
    <t>1.1</t>
  </si>
  <si>
    <t>Develop Vision and Strategy</t>
  </si>
  <si>
    <t>1.0</t>
  </si>
  <si>
    <t>Metrics available?</t>
  </si>
  <si>
    <t>Change details</t>
  </si>
  <si>
    <t>Difference Index</t>
  </si>
  <si>
    <t>Supporting employees in light of the organization's environmental, health, and safety policies and standards. Provide medical insurance, maternity leave, environmental education, training over safety, etc.</t>
  </si>
  <si>
    <t>Implementing a program that reduces or eliminates the creation of pollutants through increased efficiency in the use of raw materials, energy, water, or other resources. Implement a program to inspect facilities that store, manufacture, or use hazardous, toxic, or polluting materials.</t>
  </si>
  <si>
    <t>Implementing a program for organizing, coordinating, and directing available resources to respond to the event. Conduct a risk assessment to identify potential emergency scenarios in order to create a program that ensures that resources are on hand--or quickly available--in case of emergencies.</t>
  </si>
  <si>
    <t>Using performance techniques and indicators. Utilize number of audits or inspections performed, safety committee meetings, the number and types of findings and observations, timely preventive maintenance tasks performed, etc.</t>
  </si>
  <si>
    <t xml:space="preserve">Administering the costs and benefits of EHS management program. Evaluate program costs to ensure that the benefits of the program always outweigh its costs. </t>
  </si>
  <si>
    <t xml:space="preserve">Managing the costs and benefits of EHS. Measure and report the performance of EHS. Implement plans for emergency response and pollution prevention. Provide EHS support. </t>
  </si>
  <si>
    <t>Reporting any issues or problems with EHS to the stakeholders. This includes management, creditors, directors, employees, government agencies, shareholders, suppliers, and unions. Provide support to them.</t>
  </si>
  <si>
    <t>Conducting programs such as on-the-job training sessions, group training workshops, and online training.</t>
  </si>
  <si>
    <t>Recording and managing all events and activities associated with complying with environmental, health and safety standards. Create event calendars. Assign funds. Educate employees. Conduct events.</t>
  </si>
  <si>
    <t>Creating a plan for managing the environmental, health, and safety impact of products/services. Establish minimum requirements for the organization regarding the environment at large and the health and safety of employees. Develop policies, written procedures, and supporting tools to dictate how the organization will meet policy requirements.</t>
  </si>
  <si>
    <t>Evaluating any risks and opportunities that might affect the environmental, health, and safety of products/services. Leverage techniques such as cost-benefit analysis, trend extrapolation, systems analysis, social surveys, historical surveys, historical analogy, Delphi, conferences, workshops, briefings, hearings, advisory committees, moot courts, artistic judgment, on-site field investigation, scaling techniques, and scenario creation.</t>
  </si>
  <si>
    <t>Determining any protocols or standards to comply with, set by regulatory agencies or the organization's stakeholders. Closely examine all standards and matters of compliance relating to the environment, health, and safety.</t>
  </si>
  <si>
    <t>Identify the requirements for regulation and shareholders. Assess future risks and opportunities. Develop a policy for the EHS program. Record and manage EHS program events.</t>
  </si>
  <si>
    <t>Conducting an inspection to verify that the organization adequately complies with the environmental, health, and safety standards. Audit procedures and records regarding responsibility for the environment, health, and safety.</t>
  </si>
  <si>
    <t>Evaluating the impact of offerings and the auxiliary operations required to process them on the immediate ecosystem and the environment at large. Study the lifecycle of the products/services offered by the organization. Estimate any affect on the environment through metrics such as a calculation of carbon footprint.</t>
  </si>
  <si>
    <t>Determining the impact of EHS offering--and the procedures it employs to process them--on the environment at large, as well as the health and safety of employees. Evaluate the environmental impact of the organization's products, services, and operations. Conduct health, safety, and environmental audits.</t>
  </si>
  <si>
    <t xml:space="preserve">Determining the impacts of environmental health and safety. Create and implement the EHS program. Train and educate employees of the EHS function. Oversee and manage the EHS program. </t>
  </si>
  <si>
    <t>Using performance indicators to report, analyze, and create a detailed performance improvement plan to bridge the performance gaps.</t>
  </si>
  <si>
    <t>Creating reports that systematically record and represent the performance of distribution planning. Construct a detailed report specifying the performance of the whole distribution system. Include indicators such as the performance gaps, performance trends, and analysis.</t>
  </si>
  <si>
    <t xml:space="preserve">Evaluating the gaps between achieved and benchmarked performance. Analyze how performance differs from the optimal or expected performance. </t>
  </si>
  <si>
    <t>Recognizing the trends in performance of distribution planning. Carefully and strategically assess the results obtained form Calculate distribution performance measures [10272] in order to effectively spot the trends.</t>
  </si>
  <si>
    <t>Measuring the performance of the process of distribution planning. Quantify the performance of the distribution system. Record results of the performance tests, and report them to the appropriate authority.</t>
  </si>
  <si>
    <t xml:space="preserve">Consolidating acquired metrics and trends.  Provide data that can be benchmarked against historical data.   </t>
  </si>
  <si>
    <t>Deciding on the appropriate amount of inspections or supervisions that are needed to effectively assess the performance of distribution plans.</t>
  </si>
  <si>
    <t>Designing key measures such as inventory turnover and accuracy that analyze and interpret how effectively the business is achieving its distribution objectives.</t>
  </si>
  <si>
    <t>Assessing process data, measures, and trends in an effort to evaluate process performance and identify possible improvements.</t>
  </si>
  <si>
    <t xml:space="preserve">Establishing a need for changing the performance of the organization. Make use of the gap analysis results in order to define the need for change. </t>
  </si>
  <si>
    <t>Examining performance against benchmarked organizations or entities. Determine how much performance needs to change to meet expectations. Reach strategic goals.</t>
  </si>
  <si>
    <t xml:space="preserve">Benchmarking internal processes and against external competitors. </t>
  </si>
  <si>
    <t>Improving an organization's ability to compare its performance internally or externally, and maintaining benchmarking relationships with other organizations. Train staff in benchmarking. Develop technological solutions or other materials to aid benchmarking efforts. Consult with external entities to gain knowledge or tools to help benchmark.</t>
  </si>
  <si>
    <t>Measuring, researching, and recording the performance of people, processes, mechanisms, or other areas of the business that the organization wants to benchmark or track.</t>
  </si>
  <si>
    <t xml:space="preserve">Comparing organizational performance internally or externally with other organizations. </t>
  </si>
  <si>
    <t>Measuring how long it takes to perform certain processes or cycles of action. Select measures of customer response time, invoicing, order to cash, etc. (Actions taken based on the measurement typically exist as activities within process group Manage change [11074] or within the other function specific categories. For example, if measures indicate that the invoicing cycle is taking too long or is inconsistent, the resulting actions would take place within process Invoice the customer [10742].)</t>
  </si>
  <si>
    <t xml:space="preserve">Evaluating the efficiency of employees. Measure activities performed to determine where automation could increase efficiency. Identify differences between the efficiency of employee groups. Evaluate the quality of work. </t>
  </si>
  <si>
    <t>Measuring the cost effectiveness of the organization's processes. Track the return on investing in marketing campaigns, new equipment, and process redefinition. Measure the cost per employee or cost per cycle for a given process, function, or business unit.</t>
  </si>
  <si>
    <t>Evaluating the productivity of the organization's processes. Adapt evaluation to the activities and business components being measured. (Unlike process Measure staff efficiency [11078], process Measures outcomes [11076] [e.g., how much of X is produced within X time period].) Measure a manufacturing process, for example, according to number of units produced per FTE or number of �high quality� units produced.</t>
  </si>
  <si>
    <t>Developing a model for organization's management systems. Develop a high-level measurement system to track performance across the enterprise or in specific functions or business units. Determine which processes to measure, which measures to use, how often to measure, and measurement targets. Review strategic decisions about how to best measure an organization.</t>
  </si>
  <si>
    <t>Creating and implementing a strategy for administering organizational performance. This process element calls upon the organization to create and administer a strategy for measuring, tracking, streamlining, and improving internal performance. It encompasses creating a blueprint for the tactical measurement of internal processes and work force improvement, in alignment with Employee Metrics Developed and Managed [10526].</t>
  </si>
  <si>
    <t>Creating and administering a strategy to manage organizational performance. Benchmark the performance of the internal processes, as well as the organization as a whole.</t>
  </si>
  <si>
    <t>Implementing new policies, procedures, and guidelines to support knowledge management.</t>
  </si>
  <si>
    <t>Designing new policies, procedures, and guidelines to support knowledge management.</t>
  </si>
  <si>
    <t xml:space="preserve">Leveraging KM evaluations and identified gap to enhance existing approaches. </t>
  </si>
  <si>
    <t>Assessing the KM approach evaluations in order to identify any gaps or needs. Compare the performance of the KM approach against the desired or expected performance, as well as against the standard knowledge management industry approach.</t>
  </si>
  <si>
    <t>Evaluating existing procedures, policies, and guidelines for knowledge management. Study and examine the organization's approach against industry best practices by benchmarking, competitive analysis, etc.</t>
  </si>
  <si>
    <t>Evaluating if initiatives are effective or should be discarded. Design a framework for assessing maturity, typically from Level 1 (undefined), Level 2 (repeatable), Level 3 (defined), and Level 4 (managed) through Level 5 (optimized).</t>
  </si>
  <si>
    <t>Assessing the maturity of the existing initiatives in knowledge management, and evaluating existing KM approaches. Identify the gaps and needs in order to enhance the existing KM approaches. Develop and implement new KM approaches.</t>
  </si>
  <si>
    <t>Establishing measures and indicators for evaluating the performance of the knowledge management function. Define key performance indicators such as the amount of knowledge assets created and number of knowledge projects undertaken.</t>
  </si>
  <si>
    <t>Creating approaches for effectively administering the changes in knowledge management. Design an approach that transforms individuals, teams, and the organization to a desired future state represented by the change.</t>
  </si>
  <si>
    <t>Creating plans for KM training plans and conveying the knowledge management strategy within the organization. Create training programs, sessions, and activities in order to familiarize employees and management with the concept of knowledge management.</t>
  </si>
  <si>
    <t>Determining the IT needs for developing the knowledge management strategy, and collaborating with the IT function to implement the strategy. Assess requirements for technologies such as computer hardware, software, electronics, semiconductors, internet, and telecommunications equipment in order to effectively build and implement the strategy for knowledge management.</t>
  </si>
  <si>
    <t>Creating core knowledge management procedures and methodologies. Initiate developing a strategy, planning, execution, and improvement.</t>
  </si>
  <si>
    <t>Identifying any links that exist between the strategy for knowledge management and any other functional areas. Determine any correlations that exist between the strategic road map for the knowledge management and any other functional areas. Study each function's/unit's attributes.</t>
  </si>
  <si>
    <t>Analyze the organization's current approach to funding. Learn from the funding approaches of peer organizations. Evaluate the revenue potential and costs of those short-list funding models. Select funding models to implement.</t>
  </si>
  <si>
    <t>Clearly determining the roles and responsibilities of all personnel involved in the management of the organization's corpus of knowledge. Flesh out the roles and responsibilities of the KM core group, as well as the operational staff involved in the upkeep of the knowledge management program.</t>
  </si>
  <si>
    <t xml:space="preserve">Constituting a centralized group of employees who collectively take ownership of the organization's knowledge management efforts. Create full-time positions to support knowledge management efforts. Empower the core group to operationalize the KM strategy. Involve personnel from a wide array of functions. </t>
  </si>
  <si>
    <t>Developing a structure for the governance of the organization's collective knowledge. Gather, maintain, and make accessible the collective knowledge base. Develop a standard procedure for the conservation and perpetuation of the organization's knowledge. Create policies for the usage and maintenance of this knowledge. Establish specialized roles.</t>
  </si>
  <si>
    <t>Creating a plan for managing the organization's knowledge base. Determine what kind of specialized knowledge the organization possesses, which elements of this collective knowledge can prove beneficial, how to capture and maintain this knowledge, how to grant access to this library of information, and how the organization should proceed.</t>
  </si>
  <si>
    <t xml:space="preserve">Creating and administering the capability of the organization's knowledge management function. Develop a strategy for knowledge management. Assess capabilities of the knowledge management function. </t>
  </si>
  <si>
    <t>Implement corrective action to adjust the re-engineered processes for maximizing the desired impact. Adjust business processes and systems to implement the desired change.</t>
  </si>
  <si>
    <t xml:space="preserve">Documenting and standardizing insights gleaned and the knowledge acquired from studying the change process already implemented. Create case studies/best practices guides from the process of implementing change. Include experienced personnel.  </t>
  </si>
  <si>
    <t>Monitoring the performance of improved business processes. Track the key performance indicators of the upgraded processes in order to gauge its contribution to the desired change. Expedite through the use of business process management software.</t>
  </si>
  <si>
    <t>Sustaining the impact of the change process in order to enact continual process improvement. Monitor the performance of re-engineered business processes. Identify best practices and potential issues. Effectuate remedial steps.</t>
  </si>
  <si>
    <t>Reporting on the outcome of the change.  Document changes and the impact those changes had on critical assets.  Share findings with those within the target audience: those impacted by the change, change champions, stakeholders, etc.</t>
  </si>
  <si>
    <t>Monitoring activities in the change process in order to assess the performance of individual agents and the process as a whole. Oversee the implementation of activities needed for effectuating the change. Track the pace, impact, enthusiasm, reaction, and feedback over the change process.</t>
  </si>
  <si>
    <t>Supporting the transition of personnel to new roles and the dismissal of any existing employees, necessitated for the desired change. Create an on-boarding process for seamlessly transitioning personnel to new roles. Offer orientation and training. Address any concerns. Create a structured procedure for the discharge of incumbents from their positions.</t>
  </si>
  <si>
    <t>Restructuring, redesigning, repurposing, and/or retrofitting existing business processes, activities, and frameworks in order to effectuate the desired change. Review pertinent processes from the ground up by starting with the desired result. (Build on Select a process improvement methodology [11138] to create business processes that perfectly fit with the road map for change.)</t>
  </si>
  <si>
    <t xml:space="preserve">Kindling an organization wide commitment for effectuating the change. Effectively communicate the advantages of the desired change. Personalize the pitch for change. </t>
  </si>
  <si>
    <t>Effectuating the change within the desired impact areas of the organization. Ensure adequate commitment from all corners of the organization for the desired change. Create support structures. Refashion all processes deemed necessary. Observe the progress.</t>
  </si>
  <si>
    <t>Creating a plan of financial outlay for the newly defined roles. Determine the amount of capital the organization is willing to invest in effectuating these new roles, how would the roles be financed, and what would comprise the ROI from these flows. Coordinate personnel responsible for change management and the finance division.</t>
  </si>
  <si>
    <t>Establishing and explaining the new roles to employees. Assign roles and responsibilities to resources.</t>
  </si>
  <si>
    <t>Establishing a system or standard of measurement for measuring the adoption of the change. Consider activities such as the number of people who have adopted the change, how quickly have they adopted, number of unique adopters, and adopters by teams/divisions.</t>
  </si>
  <si>
    <t>Creating and designing the plan for rewarding the employees exhibiting the desired behavior. Specify rewards in recognition of service, effort, or achievement regarding the change, including bonuses, compensation, stock options, profit sharing, vacations, and flexible time.</t>
  </si>
  <si>
    <t xml:space="preserve">Utilizing champions that have been trained to carry out needed changes. Engage champions to communicate roles and responsibilities for the change. </t>
  </si>
  <si>
    <t>Developing a plan for imparting or exchanging information relevant the to change. Define goals, objectives, and audience. Gather tools for all communications.</t>
  </si>
  <si>
    <t>Creating a detailed summary of all the actions relevant to teaching a person a particular skill or type of behavior. Determine who will deliver the training. Determine when and where the apprentice or trainee needs to go to receive the structured component of the training.</t>
  </si>
  <si>
    <t xml:space="preserve">Creating a detailed structure summary for the purposes of managing the change. Demonstrate the reasons for the change. Define the type and scope of change. Form a change management team. Create a communication plan. </t>
  </si>
  <si>
    <t>Correlating the change initiative with the other initiatives. Create an alignment between the goals and objectives of the change process and that of the other initiatives.</t>
  </si>
  <si>
    <t>Developing plans for change management, training, communication, and rewards/incentives. Establish metrics for measuring the change adoption. Clarify new roles for employees. Identify budgets.</t>
  </si>
  <si>
    <t>Recognizing the resource requirements, and developing measures for change. Identify the financial, material, human, and informational resources needed to successfully implement the change. Develop programs, campaigns, etc. for establishing the change within the organization.</t>
  </si>
  <si>
    <t>Identifying the person(s) or thing(s)responsible for making the change possible. Consider factors such as interdependence of efforts, reward to the integrators, sharing of power and responsibility, and employee understanding of why change is essential.</t>
  </si>
  <si>
    <t>Recognizing the circumstances or obstacles that keep the organization from progressing. Identify who and what are the resources resisting change. Identify integration failures, threats by competitive forces, and complexity failures.</t>
  </si>
  <si>
    <t>Identifying and assigning the people accountable for effective change management. Hold managers accountable for ensuring change happens systematically and rigorously. Ensure that certain behaviors are rewarded or reprimanded accordingly.</t>
  </si>
  <si>
    <t>Evaluating the impact of threats to critical assets. Determine what assets will be impacted by the change.</t>
  </si>
  <si>
    <t xml:space="preserve">Recognizing the impact of threats to critical assets.  Determine what groups are impacted by this impact.  </t>
  </si>
  <si>
    <t>Evaluating the culture within the organization. Adopt a quantitative, multidimensional measurement approach of an organization's culture and the aspirations for it. Diagnose cultural activities, enhance leadership sections. Integrate cultures.</t>
  </si>
  <si>
    <t>Looking beyond the immediate consequences of the threat to a critical asset and placing it in the context of what is important to the organization. Identify the impact of threats to critical assets. Create risk evaluation criteria. Evaluate the impact of threats to critical assets. Incorporate probability into the risk analysis.</t>
  </si>
  <si>
    <t>Determining the state or position that the organization wants to be in after the implementation of the change. Gather necessary information about the processes, structures, and cultures. Define resource requirements.</t>
  </si>
  <si>
    <t>Using graphical and statistical tools such as pareto diagrams, process flow diagrams, cause-and-effect diagrams, check sheets, histograms, run charts, and scatter diagrams.</t>
  </si>
  <si>
    <t>Defining the extent of the area or subject matter that the change process deals with or to which it is relevant. Establish a set of tools, processes, skills, and principles for managing the people side of change to achieve the required outcomes of the change process.</t>
  </si>
  <si>
    <t xml:space="preserve">Preparing a design team for implementing change throughout the organization. </t>
  </si>
  <si>
    <t>Identifying people exhibit an extraordinary interest in the adoption, implementation, and success of the change. Engage champions in each division or team. Define the roles and responsibilities for the change champions. Determine criteria for selecting change champions. Provide training sessions to champions. Reward and recognize champions.</t>
  </si>
  <si>
    <t>Determining the level of preparedness of the conditions, attitudes, and resources at all levels in the organization needed for change to happen successfully. Define scope of the proposed change. Select the tools for a change readiness assessment.</t>
  </si>
  <si>
    <t xml:space="preserve">Identifying and communicating with shareholders affected by the change. Consider internal and external stakeholders that will be affected by the change. Determine the amount of influence the change will have on them. Ensure the involvement of these stakeholders in the change process by effectively communicating with them. </t>
  </si>
  <si>
    <t>Assessing and choosing methodologies to identify, analyze, and improve existing processes within an organization to meet new goals and objective. Assess the various methodologies available such as process mapping, statistical process control, and simulation. Choose the most appropriate and effective methodology.</t>
  </si>
  <si>
    <t>Crafting a plan for implementing change to the organization's multiple frameworks, systems, and functional areas. Chart a schematic plan that gives the organization a foundation to shape its change efforts.</t>
  </si>
  <si>
    <t>Planning, designing, and implementing the change. Ensure improvement in the change process.</t>
  </si>
  <si>
    <t>Recording and transferring the best practices and proven methods associated with enterprise quality management systems (EQMS) that can be leveraged in improving the organization's framework. Record proven methodologies and approaches with the objective of communicating them for upgrading, refining, and enhancing the organization's systems.</t>
  </si>
  <si>
    <t xml:space="preserve">Ensuring EQMS access to the person in charge of the quality management process. Establish who has the authority to manage the EQMS. Ensure access of EQMS to only the person(s) in authority. </t>
  </si>
  <si>
    <t xml:space="preserve">Assimilating all the communication related to the EQMS into the organization's already established communication channels. </t>
  </si>
  <si>
    <t>Maintaining a common denominator for the competency level within the organization's talent circle. Conduct training sessions, skill development activities, and quality excellence activities to ensure that the resources of the organization are competent enough and have the capabilities to achieve the required level of quality.</t>
  </si>
  <si>
    <t>Establishing and maintaining partnerships with third-party sources to achieve quality excellence. Source and evaluate third-party sources both public and private to ensure that the most effective and efficient partnerships are formed.</t>
  </si>
  <si>
    <t>Provisioning rewards for achieving quality excellence. Provide monetary and nonmonetary rewards such as compensation, vacations, gift cards, and reimbursements to employees in in recognition of their services, efforts, and achievements in quality excellence.</t>
  </si>
  <si>
    <t xml:space="preserve">Rewarding excellence in quality. Create and maintain quality partnerships. Maintain talent capabilities and competencies. Incorporate EQMS messaging into communication channels. Transfer proven EQMS methods. Consider factors such as EQMS reviews and gap assessments and the alignment and compatibility of business processes and quality. Adopt Lean principles. </t>
  </si>
  <si>
    <t>Benchmarking current performance in quality metrics that span across the value chain. Identify gaps in performance as compared to industry peers. Identify and implement complementary EQMS capabilities. Enable a continuous improvement environment.</t>
  </si>
  <si>
    <t>Setting the process limits. Gather required information. Align with other documents and processes. Define the document structure.</t>
  </si>
  <si>
    <t>Recognizing and implementing the processes, controls, and metrics for maintenance of EQMS. Define the role of EQMS in failure mode and effects analysis, complaint handling, and advanced product quality planning. Establish the role of EQMS in evaluating metrics such as cost of quality, overall equipment effectiveness, on-time and complete shipments, percentage of products in compliance, and new product introductions.</t>
  </si>
  <si>
    <t>Establishing and effectively deploying the scope, targets, and goals of EQMS. Define the role of EQMS through nonconformance/corrective and preventive action, compliance/audit management, risk management, failure mode and effects analysis, and statistical process control. Implement EQMS into operational activities. Define the goals and objectives that are to be achieved by the EQMS.</t>
  </si>
  <si>
    <t>Outlining the strategy for managing enterprise quality. Define and formalize quality techniques and standards. Assign responsibilities for achieving the required quality levels. Standardize the quality maintenance procedure, tools and techniques, recording and reporting, the timing of quality maintenance activities, and the roles and responsibilities for the quality management team.</t>
  </si>
  <si>
    <t>Establishing and administering the software that manages content and business processes for quality and compliance across the value chain. Define the quality strategy. Plan and deploy the EQMS scope, targets, and goals. Identify core process controls and metric. Develop EQMS governance. Assess the performance of EQMS. Encourage improvements in EQMS.</t>
  </si>
  <si>
    <t>Closing nonconformance. Perform all the final processes related to the nonconformance, including documenting root causes. Document corrective and preventive actions.</t>
  </si>
  <si>
    <t xml:space="preserve">Pursuing corrective and preventative activities to eliminate the cause of a detected nonconformity. Define the nonconformity. Communicate and assign responsibility. Identify the appropriate corrective and preventive action. Implement and monitor for reoccurrence. </t>
  </si>
  <si>
    <t>Recognizing the reasons that have triggered the nonconformance events or activities. Perform a root-cause analysis through documentary evidence and interviews. Involve the appropriate individuals. Leverage cause analysis and risk assessment.</t>
  </si>
  <si>
    <t>Initiating immediate corrective, preventative, or no action based upon the impact and likelihood of reoccurrence. Consider cost/benefit, risk exposure, timing, the assignment of responsibility, and other pertinent factors .</t>
  </si>
  <si>
    <t>Analyzing any nonconformance events. Determine the need for corrective and/or preventative action(s). Leverage root-cause analysis, risk exposure, and other evaluations to properly review and approve/reject subsequent actions.</t>
  </si>
  <si>
    <t>Handling any nonconformance activities or events. Assess the potential impact of the nonconformity. Decide the immediate actions to take. Identify the root causes. Take corrective or preventive action. Ensure future conformance.</t>
  </si>
  <si>
    <t>Selecting the subsequent actions that the organization can adopt for improving the enterprise quality. Select measures and recommended actions for managing the enterprise quality.</t>
  </si>
  <si>
    <t>Recommending measures for improvement. Assess the summarized results to identify areas which can be improved. Suggest actions to management for improving the quality plan basis on the results of the tests.</t>
  </si>
  <si>
    <t>Outlining the major facts and figures of the quality test results in order to provide insights and information. Use charts, tables, statistical test results, and written findings and conclusions in a summary of results.</t>
  </si>
  <si>
    <t>Assessing the significance of the sample chosen for the test in order to determine whether or not the sample is representative of the larger output or outcome. Determine if the sample meets or does not meet the requirements. Identify the conditions for acceptance, rejection, remediation, and prevention.</t>
  </si>
  <si>
    <t>Assessing the significance of the sample. Summarize the results of the test. Recommend improvement actions. Decide what  steps to take next.</t>
  </si>
  <si>
    <t>Deciding whether to take any additional actions based on the results of quality tests. Initiate a quarantine disposition and relocated inventory, scrap workflow item and scrap transaction, rework operation, net-able and nonnet-able items, and the activity list.</t>
  </si>
  <si>
    <t xml:space="preserve">Maintaining and recording the results of Test against the quality plan [17483] electronically and in standard formats. Assign ownership to a designated function or role. </t>
  </si>
  <si>
    <t>Evaluating quality performance through periodic or episodic testing against the established standards for quality characteristics. For periodic testing, design a schedule with sufficient time to make any required adjustments to the process or system to maintain the desired level of quality. For episodic testing, conduct a test whenever a known non-conformance or fault occurs, which results in outputs or outcomes known to be unsatisfactory to performance requirements.</t>
  </si>
  <si>
    <t>Examining the quality of organizational processes. Conduct tests. Collect information and data. Record the results of these tests. Determine the dispositions of the test results.</t>
  </si>
  <si>
    <t>Analyzing if the performance of the quality plan has achieved the estimated and desired requirements. Conduct tests against the quality plan. Assess the results of these tests.</t>
  </si>
  <si>
    <t>Establishing how the critical-to-quality characteristics will be achieved, controlled, ensured, and managed throughout the lifecycle of a product/service. Address quality requirements and critical-to-quality  characteristics. Conduct a preventive quality assessment. Describe how to verify the product/service, verification criteria, and response to nonconformance. Keep records to demonstrate conformity.</t>
  </si>
  <si>
    <t>Demonstrating the ability and capability to confirm and fulfill the quality requirements in front of customers, managers, employees, board members, associations, regulatory bodies, and creditors. Leverage tools and techniques such as process behavior or control charts, statistical process control, measurement system analysis, gage calibration management, and process capability analysis.</t>
  </si>
  <si>
    <t>Defining the competencies required for developing quality controls. Define the required competencies including compliance management, audit management, and document control and document management.</t>
  </si>
  <si>
    <t>Using tools to measure quality. Use tools such as quality improvement oversight system tool, performance measurement tools, consumer information models/guides, and validation tools to effectively determine the quality levels.</t>
  </si>
  <si>
    <t>Establishing a detailed summary including measures, on which material, in what manner, and by whom. Identify the parameters to be measured, the range of possible values, and the required resolution. Provide a sampling scheme that details how and when samples will be taken. Select sample sizes. Assign roles and responsibilities.</t>
  </si>
  <si>
    <t>Establishing the steps for developing quality controls. Conduct Alpha testing. Have the product team conduct rework. Send the product/service for Beta testing, and carry on rework as needed.</t>
  </si>
  <si>
    <t xml:space="preserve">Developing controls for managing the quality of enterprise. Define the process steps for quality controls and the sampling plan. Identify the tools and methods to measure quality. Define the competencies required. </t>
  </si>
  <si>
    <t>Identifying gaps in customer requirements and determining whether the gap will be mitigated through preventive Quality activities or deemed as acceptable risk. The goal of any preventive quality activities is to create provisions to prevent, control, or reduce the risk of not meeting the CtQCs. In addition, any standard methodology that will be used to design or conduct preventive Quality activities are defined and documented.</t>
  </si>
  <si>
    <t>Outlining characteristics crucial for managing enterprise quality. Translate broad customer needs into specific, actionable, measurable performance requirements. Define the key measurable characteristics of key products and processes.</t>
  </si>
  <si>
    <t>Determining essential activities, processes, and attributes for securing enterprise quality. Outline critical characteristics for quality. Outline activities encouraging the preservation of quality. Create quality controls. Confirm capabilities in accordance with quality requirements. Finalize the plan for quality maintenance.</t>
  </si>
  <si>
    <t xml:space="preserve">Managing organizational attributes that are closely associated with the quality of output. Determine the quality requirements. Evaluate the correspondence between the quality performance and requirements. Manage non-conformance activities. Ensure implementation and maintenance of the enterprise quality management system. </t>
  </si>
  <si>
    <t>Settling each contract. Close each contract applicable to the project or project phase. Finalize all activities across all of the process groups in order to formally close the project or a project phase.</t>
  </si>
  <si>
    <t>Measuring the performance of a business project against key performance indicators including the project scope, schedule, quality, cost, and risk criteria. Identify any deviations from the plan. Assess the impact of these deviations on the project, as well as on the overall program. Report results to key stakeholders.</t>
  </si>
  <si>
    <t>Reorganizing and stimulating the approach and strategy for managing business projects. Make improvements based on the project scope and on findings from Evaluate the impact of project management (strategy and projects) on measures and outcomes [11131].</t>
  </si>
  <si>
    <t xml:space="preserve">Encouraging and sustaining the activities and involvement while executing projects. Promote the execution activities of the projects. Encourage employee involvement in project implementation. </t>
  </si>
  <si>
    <t>Determining and documenting a list of specific project goals, deliverables, tasks, costs, and deadlines. Use the scope statement to explain the boundaries of the project. Assign responsibilities for team members. Set up procedures for verifying and approving the completed tasks.</t>
  </si>
  <si>
    <t>Recording and documenting the current status and position of the project. Record and report items such as completed tasks, incomplete tasks, planned tasks, and problems faced.</t>
  </si>
  <si>
    <t>Assessing the impact of business project management on the measures and outcomes of the projects. Gauge non-financial measures, frequency of measurement, action plan, etc.</t>
  </si>
  <si>
    <t xml:space="preserve">Implementing the business projects of the organization. Evaluate the impact of project management. Record and report the status of the project. Manage the project scope. Promote and sustain activities and involvement. Realign and revamp the project management strategy and approach. </t>
  </si>
  <si>
    <t xml:space="preserve">Putting the project into position by effectively bringing it into action. </t>
  </si>
  <si>
    <t>Creating a plan specifying when to initiate the project, and introducing it to the target audience. Clearly define the project team, objectives, timelines, and milestone.</t>
  </si>
  <si>
    <t>Creating a plan for recognizing and rewarding extraordinary performances within the business projects. Use incentives, bonuses, and certificates for recognition and rewarding purposes.</t>
  </si>
  <si>
    <t>Designing a plan for equipping the project team with the necessary skills and abilities to fulfill their roles and responsibilities in the project effectively and efficiently. Offer formal training, mentoring, or coaching. Initiate informal conversations. Communicate messages during the project.</t>
  </si>
  <si>
    <t>Determining the IT requirements for specific business projects. Identify the requirements of computers and telecommunications equipment to store, retrieve, transmit, and manipulate data related to the project. Consider factors such as functional requirements, design requirements, project phases, and project schedule.</t>
  </si>
  <si>
    <t>Procuring the necessary resources outlined in Define roles and resources [11123]</t>
  </si>
  <si>
    <t xml:space="preserve">Outlining the resources and their roles in the business projects. </t>
  </si>
  <si>
    <t>Defining the resources and their roles. Identify IT requirements. Create plans for effective training and communication. Design reward approaches. Plan the launch of project. Deploy the project.</t>
  </si>
  <si>
    <t>Developing procedures and indictors to assess performance of business projects. Design and develop metrics and indicators--such as cost, schedule, resources, risk, and quality--that exhibit the performance of the business projects.</t>
  </si>
  <si>
    <t>Creating a document that includes the current situation, proposed solution, financial analysis, conclusion, etc. Convince a decision maker and investors to approve the project. Obtain funding.</t>
  </si>
  <si>
    <t>Identifying and implementing the techniques and procedures for managing business projects. Identify the most appropriate models, which are to be employed by the project managers for the purpose of designing, planning, implementing, and achieving project objectives. Examine and assess various project management methodologies such as adaptive project framework, agile development, crystal methods, and feature-driven development.</t>
  </si>
  <si>
    <t xml:space="preserve">Evaluating the culture and readiness of the organizational environment is order to implement the project management approach. </t>
  </si>
  <si>
    <t>Identifying the prerequisites of business projects. Identify the people with appropriate and applicable skills and competencies. Locate resources such as capital, facilities, equipment, material, and information required to accomplish the objectives of a specific project.</t>
  </si>
  <si>
    <t>Recognizing and defining what the project is ultimately supposed to do. Specify the capabilities, features, or attributes of the project's deliverables, as well as any kind of formal documentation.</t>
  </si>
  <si>
    <t>Establishing the horizons of business projects. Identify the objectives of the program, along with the resource requirements. Assess the readiness for the project management approach. Identify methodologies for project management. Obtain funding. Develop performance measures and indicators.</t>
  </si>
  <si>
    <t>Establishing the scope of the projects. Create plans for implementing the projects. Initiate projects. Review and report project performance to management. Close projects.</t>
  </si>
  <si>
    <t>Evaluating and documenting the performance of business programs. Evaluate the performance of the programs. Create reports on the basis of the analysis. Use performance indicators and metrics such as desired/achieved goals, completion dates, issues and defects, and cost effectiveness.</t>
  </si>
  <si>
    <t>Administering and implementing business programs. Implement and execute programs with the intention of improving an organization's performance. Execute all the individual projects of the program to ensure the desired success.</t>
  </si>
  <si>
    <t xml:space="preserve">Managing relationships with stakeholders and partners of the business programs. </t>
  </si>
  <si>
    <t>Constructing and instituting the framework and approach to manage business programs. Monitor key factors such as governance, alignment with the overall business vision, assurance, and management.</t>
  </si>
  <si>
    <t>Establishing, implementing, and managing business programs. Successfully handle related projects that together constitute a program. Establish the program structure and approach. Coordinate with stakeholders and partners. Execute the program. Assess and report the performance of the program. Coordinate and prioritize resources across projects. Manage links between the projects and the overall costs and risks of the program.</t>
  </si>
  <si>
    <t>Overseeing and administering the business portfolio of the organization. Monitor all activities related to investments, holdings, products, businesses, and brands by effectively monitoring and supervising these activities.</t>
  </si>
  <si>
    <t>Outlining the administration of business portfolio of the organization. Create and manage the rules and regulations regarding the business processes in order to identify, select, prioritize, and monitor portfolio components. Include a set of metrics to indicate the health and progress of the portfolio in the most vital area.</t>
  </si>
  <si>
    <t>Instituting the strategy for managing business portfolio. Create a systematic plan that defines the strategy for managing investments, holdings, products, businesses, and brands.</t>
  </si>
  <si>
    <t>Managing the business portfolio of the organization, including investments, holdings, products, businesses, and brands. Establish a portfolio strategy. Define portfolio governance. Monitor and control the portfolio.</t>
  </si>
  <si>
    <t>Managing investments, holdings, products, businesses, and brands, along with the related projects that together constitute a program.</t>
  </si>
  <si>
    <t xml:space="preserve">Persistently implementing activities for improving business processes. </t>
  </si>
  <si>
    <t xml:space="preserve">Developing and implementing a systematic approach to help the organization optimize its underlying processes in order to achieve more efficient results. Systematically gather information to clarify issues or problems. Intervene for improvements. Restructure training programs as appropriate to increase effectiveness. </t>
  </si>
  <si>
    <t>Helping a process owner to identify, analyze, and improve existing business processes within an organization to meet new goals and objectives.</t>
  </si>
  <si>
    <t xml:space="preserve">Identifying and choosing improvement opportunities. Create and manage improvement projects. Perform the improvement activities continuously and routinely. </t>
  </si>
  <si>
    <t>Determining the need for additional performance indicators that would be necessary to successfully achieve the business goal.</t>
  </si>
  <si>
    <t>Defining and using performance indicators to consider the financial perspective, customer perspective, internal process perspective, and learning perspective of the organization.</t>
  </si>
  <si>
    <t>Assisting and executing the business processes. Use business process execution language (BEPL), which is a standard, executable language for specifying actions within the business processes with the use of web services.</t>
  </si>
  <si>
    <t>Providing training for the employees and process owners that administer the business processes. Design internal training programs or source third party agencies to provide the skills and training necessary.</t>
  </si>
  <si>
    <t>Evaluating and handling the performance of business processes. Provide training to process owners. Support the execution of business processes. Measure and report the performance of the business processes.</t>
  </si>
  <si>
    <t>Disclosing the information available on business processes. Ensure the availability of the information regarding the business processes to all process team members, business stakeholders, and process owners. Use BPM software, as well as business process diagrams and documents that help depict the required information.</t>
  </si>
  <si>
    <t>Defining what a business entity does, who is responsible, to what standard a business process should be completed, and how the success of a business process can be determined. Identify processes, gather information gathering, interview participants, map processes, and perform analysis.</t>
  </si>
  <si>
    <t>Realizing those practices and procedures that are the most effective to the success of the business and making that information available.</t>
  </si>
  <si>
    <t>Assessing and examining the set of activities and tasks that, once completed, will accomplish an organizational goal. Create a business process model that captures how a business process works and how individuals from different groups work together to achieve a business goal.</t>
  </si>
  <si>
    <t>Defining the extent and limits of business processes. Define the range and diversity of all the set of activities and tasks that, once completed, will accomplish an organizational goal.</t>
  </si>
  <si>
    <t>Outlining and establishing the business processes of the organization. Scope, analyze, map, and publish processes for the employees who may require it.</t>
  </si>
  <si>
    <t xml:space="preserve">Recognizing the different functional areas working on the same project or goal. </t>
  </si>
  <si>
    <t>Defining and managing the framework that outlines the required business processes of the organization, key elements, and how they should interact. Institute strategy infrastructure and product, operations, and enterprise management.</t>
  </si>
  <si>
    <t>Determining and organizing the structural composition of business processes. Design, establish, and administer the framework. Identify any cross-functional processes that are mandatory for achieving business excellence.</t>
  </si>
  <si>
    <t>Implementing and executing activities for governing business processes. Execute activities that encourage participation, accountability, transparency, responsiveness, equity and inclusiveness, etc. within the business processes.</t>
  </si>
  <si>
    <t>Assigning resources (employees) ownership of tasks. These include the responsibility of identifying, analyzing, and improving business processes in order to meet the goals and objectives such as increasing profits and performance, reducing costs, and accelerating schedules.</t>
  </si>
  <si>
    <t>Instituting, organizing, and maintaining the upkeep of the techniques used for business process management (BPM). Create and maintain templates of BPM tools that can be readily implemented, including process engine, business analytics, content management, and collaboration tools.</t>
  </si>
  <si>
    <t>Outlining and managing the methodology for administering business process management (BPM). Define the method for setting standards and priorities for BPM efforts. Identify BPM governance leaders. Define BPM project participants' roles.</t>
  </si>
  <si>
    <t>Defining and managing the organization's approach to governing business process management. Establish and manage tools to support the governance process. Assign ownership for all business processes. Perform activities to administer the governing process.</t>
  </si>
  <si>
    <t>Establishing and administering governance for management of the processes. Outline and manage the frameworks for management of the processes. Define the business processes. Administer the performance of the processes. Enhance the business processes.</t>
  </si>
  <si>
    <t>Performing activities by an organization that are fundamental to the successful operation of the organization, even across functions in a business. Capabilities defined in the PCF include business process management; portfolio, program, and project management; quality management; change management; benchmarking; environmental health and safety management; and knowledge management.</t>
  </si>
  <si>
    <t>Issuing press releases to carefully selected media in distribution channels such as the web, newspapers, and social media.</t>
  </si>
  <si>
    <t xml:space="preserve">Developing press releases to communicate developments and generate interest in the organization. </t>
  </si>
  <si>
    <t>Promoting political security and stability in the regions where the organization conducts business. Encourage political stability in the regions where the organization operates. Support civic programs, citizen engagement, connection platforms, etc.</t>
  </si>
  <si>
    <t>Developing and managing relations with media. Develop connections with journalists to solicit critical, third-party endorsements for a product, issue, service, or organization.</t>
  </si>
  <si>
    <t>Developing and administering community relations. Establish business connections with the people constituting the environment the organization operates in and draws resources from in order to foster mutual understanding, trust, and support. Create programs that promote the organization's image in a positive and community-oriented way.</t>
  </si>
  <si>
    <t xml:space="preserve">Managing a public relations programs through business and communications skills. </t>
  </si>
  <si>
    <t xml:space="preserve">Negotiating terms to reach a final draft of a contract that is acceptable to all parties. </t>
  </si>
  <si>
    <t>Providing legal advice�concerning the substance or procedure of a�law�in relation to a particular situation.�</t>
  </si>
  <si>
    <t xml:space="preserve">Resolving disputes or civil lawsuits internally or externally. </t>
  </si>
  <si>
    <t xml:space="preserve">Managing options regarding licensing agreements. Follow favorable terms and conditions. </t>
  </si>
  <si>
    <t>Administering and overseeing the terms and policies associated with licensing the organization's intellectual property. Create and manage the policies and terms governing the possible granting of a license to any external agent. Demarcate a clear framework that governs the licensing of any patents or copyrights held by the organization.</t>
  </si>
  <si>
    <t>Managing the upkeep of intellectual property rights by creating and managing a framework of rules, policies, procedures, and restrictions. Outline a clear policy for any possible scenario of their use by any external agent.</t>
  </si>
  <si>
    <t>Managing the patents and copyrights already held or sought by the organization. Administer and oversee applying for, securing, and maintaining intellectual property rights in the form of patents and copyrights. Submit applications for such rights. Handle associated legal issues. Draft and communicate proper attributions. Collect royalties. Monitor any misuse of the intellectual property rights.</t>
  </si>
  <si>
    <t>Safeguarding the intellectual property of the organization. This process requires the organization to protect a wide variety of intellectual property created by it. It involves creating and managing non-disclosure agreements (NDAs), following up on current developments in the areas where the organization holds patents, tracking the use of the organization's copyrighted material, creating and upholding licensing terms, and administering policies for safeguarding intellectual property.</t>
  </si>
  <si>
    <t xml:space="preserve">Keeping track of the legal activities and performance of the organization. </t>
  </si>
  <si>
    <t>Making payments to legal advisers for their services. Payments include addressing issues or suits by customers, suppliers, competitors, bankers, government agencies, etc.</t>
  </si>
  <si>
    <t>Receiving deliverables from outside counsel, and monitoring the efforts committed by them. Track the progress of, collect, and validate the required work product from the subject matter experts and professionals engaged as external counsel. Verify the amount of effort dedicated by these counsels to the issue at hand, in order to confirm their fees.</t>
  </si>
  <si>
    <t>Making a financial plan. This strategy sets out, using figures, an organization's expected future results. Enlist the finance function to support work generated by other business functions in order to build and secure their support for the budget.</t>
  </si>
  <si>
    <t>Recruiting the assistance of outside counsel for any legal and/or ethical concerns. Engage and/or retain any external counsel sought from subject matter experts and professionals.</t>
  </si>
  <si>
    <t>Examining the problems and deciding the action requirements for engaging outside counsel. This process element calls upon the organization to internally analyze the issues for which assistance from external counsel is needed. Additionally, the organization needs to break-down the issue, identifying the tasks and exercises where outside counsel can help.</t>
  </si>
  <si>
    <t>Managing professionals, sought externally for assistance over legal and ethical concerns. Administer and oversee assistance from subject matter experts and professionals for sourcing expert opinion and counseling over legal and ethical matters.</t>
  </si>
  <si>
    <t>Implementing the established compliance program in order to meet the government laws and regulations. Create a compliance team that scrutinizes the rules set out by government bodies such as the Securities and Exchange Commission.</t>
  </si>
  <si>
    <t>Employing an internal system or process to identify and reduce the risk of breaching the�Competition and Consumer Act�2010. Remedy any breach. Create a culture of compliance. Design compliance programs.</t>
  </si>
  <si>
    <t>Ensuring the organization's compliance position. Validate compliance with different statutes, regulatory directions, and legal principles (using Establish compliance framework and policies [17468]). Coordinate with compliance and risk management personnel.</t>
  </si>
  <si>
    <t>Creating and applying programs and activities. Encourage the adherence preventive laws, such as environmental law, sex discrimination, computer law, estate planning, corporate compliance, business planning, and property transactions.</t>
  </si>
  <si>
    <t>Administering the system of rules, practices, and processes through which a company is directed and controlled. Balance stakeholder interests including shareholders, management, customers, suppliers, financiers, government, and the community. Outline a strategy for achieving organizational goals, from action plans and�internal controls�to performance measurement and corporate�disclosure.</t>
  </si>
  <si>
    <t>Creating a code of ethics that communicate the organization's philosophy to employees, vendors, customers, clients, and the public.</t>
  </si>
  <si>
    <t>Managing legal practices to abide by the law, as well as ethical practices.�</t>
  </si>
  <si>
    <t>Reporting audit findings to management. Practice an internal audit with criteria for confirming a problem, a description of the situation, and the root cause of the problem. Make recommendations that resolve the issue.</t>
  </si>
  <si>
    <t>Reporting financial results to management, and releasing results to the public. Report financial statements, including the income statement, balance sheet, and statement of cash flows.</t>
  </si>
  <si>
    <t>Maintaining relations with representatives of the stockholders. Establish corporate management-related policies and to make decisions on major company issues. Implement practices designed to engender communication, trust, and cooperation.</t>
  </si>
  <si>
    <t xml:space="preserve">Managing lobbying activities to affect government policies. </t>
  </si>
  <si>
    <t>Providing additional information or inclusion for third party trade or industry entities; or changing existing parameters to modify the current relationship.  Communicate  and execute changes.</t>
  </si>
  <si>
    <t xml:space="preserve">Analyzing current relationships with trade and industry groups. Ensure that the partnership in successful and make modifications where needed. </t>
  </si>
  <si>
    <t>Determining the requirements to enter in to an agreement with trade or industry agencies.  Discover what activities or processes can be conducted to provide the best mutual outcome.</t>
  </si>
  <si>
    <t>Managing relations with organizations established and financed by businesses that operate in a specific industry. Participate in public relations actions such as lobbying and publishing, advertising, education, and political donations.</t>
  </si>
  <si>
    <t>Ensuring regular interaction between business entity and quasi-government bodies in order to maintain established relationships. Collect and record meeting data for further analysis and use.</t>
  </si>
  <si>
    <t xml:space="preserve">Engaging government, regulatory, or industry agencies to establish relationships.  Analyze steps and requirements necessary for inclusion, if needed. </t>
  </si>
  <si>
    <t>Managing relations with quasi-governmental organizations, corporations, businesses, or any other agency that is treated by national laws and principles to be under the supervision of the government but also distinct and self-directed from the government.�</t>
  </si>
  <si>
    <t>Meeting with government heads and representatives.</t>
  </si>
  <si>
    <t>Garnering third party advice from an informal group in order to successfully maintain and advance relationships.</t>
  </si>
  <si>
    <t>Garnering internal advice from an informal group in order to successfully maintain and advance relationships.</t>
  </si>
  <si>
    <t xml:space="preserve">Analyzing current relationships with government bodies and entities.  </t>
  </si>
  <si>
    <t>Assigning executive level resources to manage, grow, and drive relationships with government bodies.</t>
  </si>
  <si>
    <t>Ascertaining how the business entity relates to all levels of government. Identify areas that needs further growth and resources to foster those relationships.</t>
  </si>
  <si>
    <t>Persuading public and government policy at the local, regional, national, and global level (subject to government regulations).</t>
  </si>
  <si>
    <t xml:space="preserve">Creating and maintaining relationships with government and industry representatives. </t>
  </si>
  <si>
    <t>Practicing regular, transparent communication with shareholders through annual shareholders' meetings, quarterly earnings calls, shareholders letters, one-on-one emails or calls, etc.</t>
  </si>
  <si>
    <t>Creating and maintaining long-term relations with analysts. Involve analysts in strategy and product decisions in order to elicit valuable information.</t>
  </si>
  <si>
    <t>Building and managing relations with bankers or lenders through strong products/services strategies that bankers would want to invest in. Foster a receptive environment for low rates of interest, easy access to loans, etc.</t>
  </si>
  <si>
    <t>Creating a strategic management responsibility for integrating finance, communication, marketing, and securities law compliance. Allow the most effective two-way communication among the organization, the financial community, and other constituencies. Enlist the investor relations function to provide market intelligence to corporate management.</t>
  </si>
  <si>
    <t>Fostering external relationships with stakeholders of the entity, including investors, government and industry, the board of directors, and the general public. This is not related to customer management.</t>
  </si>
  <si>
    <t xml:space="preserve">Sharing information about risks and resilience strategies of business operations across the organization so that prospective risks can be avoided. </t>
  </si>
  <si>
    <t>Evaluating business operations. Determine which activities generate revenues, perform best, and provide good returns.</t>
  </si>
  <si>
    <t xml:space="preserve">Assessing ongoing activities within the organization that are not intended to stop except for in an emergency. </t>
  </si>
  <si>
    <t xml:space="preserve">Developing plans to ensure continuous business operations. </t>
  </si>
  <si>
    <t>Creating a strategy for rapidly adapting to disturbances. Maintain continuous business processes and protecting employees, assets, and overall brand equity.</t>
  </si>
  <si>
    <t>Including the processes required to rapidly adapt and respond to any internal or external opportunity, demand, disruption, or threat. Develop a more dynamic, strategic, and integrated approach to managing compliance obligations.</t>
  </si>
  <si>
    <t>Crafting a new framework of policies and procedures for deploying remediation efforts, or change existing policies and procedures. Adapt the policy structure to the context of the apposite national and international regulatory frameworks.</t>
  </si>
  <si>
    <t>Studying the causes of damage, which could be environmental, physical, social, etc. at country level in order to institute better policies and regulations.</t>
  </si>
  <si>
    <t>Examining regulatory and legislative frameworks. Obligate the organization to remediate any damages through compensations, fines, and any other remedial efforts necessitated to correct the situations. Analyze local environmental laws, binding international covenants, etc. in order to examine legal accuracy about the rules and procedures.</t>
  </si>
  <si>
    <t>Identifying and dedicating the resources for managing remediation efforts. Discern the resources needed for remediation efforts. Dispense with resources in a sound and well-reasoned manner.</t>
  </si>
  <si>
    <t>Discussing and soliciting advice from experts for in order to incorporate their suggestion (regarding Create remediation plans [11201]).</t>
  </si>
  <si>
    <t>Creating plans for remediation efforts. Make a plan to address a case of environmental adulteration. Identify and treat the adulteration so that the area will become operational again.�</t>
  </si>
  <si>
    <t>Administering the efforts and activities for remediation. This process element requires the organization to create plans for corrective action in collaboration with government agencies and pertinent professional services agencies which specialize in remediation efforts relevant to the organization's operations. Additionally, the organization needs to consult experts to validate the plan, determine resources allocation, resolve any legal concerns, and formulate a company-wide policy for remediation.</t>
  </si>
  <si>
    <t>Developing and preserving relationships with the regulators, without compromising the legal basis of the relationship.</t>
  </si>
  <si>
    <t>Submitting compliance reports to regulatory agencies.  These reports can be made to environmental, securities, or human resources agencies as stipulated by the local governing body.</t>
  </si>
  <si>
    <t>Creating a graphical representation of metrics in order to communicate the general health of the organization in relation to risk and compliancy.</t>
  </si>
  <si>
    <t>Monitoring, appraising, and evaluating the compliance position of the organization in order to fine-tune for effective remediation. Track efforts for handling regulatory and compliance requirements necessitated by law. Test the robustness of internal frameworks, procedures, and approaches for dealing with these requirements, in order to clearly identify any necessary changes.</t>
  </si>
  <si>
    <t>Assessing the current policies and policies. Implement missing and necessary changes environmental changes, political changes, technological changes, etc.</t>
  </si>
  <si>
    <t>Evaluating current regulatory policies and regulations. Assess their performance. Make necessary changes.</t>
  </si>
  <si>
    <t>Analyzing and overseeing the regulatory environment in order to spot any changing or emerging regulations. This process element calls upon the organization to monitor the regulatory environment for any new statutes, policies, and enactments issued by the respective government authorities or those which have been updated.</t>
  </si>
  <si>
    <t>Determining the regulatory requirements that are most appropriate for the organization. Identify goals in order to follow the appropriate rules and regulations, guidelines, and strategies.</t>
  </si>
  <si>
    <t>Developing procedures and methodologies to comply with relevant�laws�and�regulations of an organization's obedience to laws,�guidelines, strategies and stipulations related to business.</t>
  </si>
  <si>
    <t>Obeying laws,�guidelines, strategies, and stipulations related to the business.</t>
  </si>
  <si>
    <t>Managing technologies and tools related to the confidentiality, integrity, and availability of data in order to ensure the security of the organization's information.</t>
  </si>
  <si>
    <t>Managing accounts and prepare regular reports on financial performance.</t>
  </si>
  <si>
    <t>Implementing standardized for ethics and�compliance. Have a programmatic approach, built from the top down, to enterprise compliance�that focuses on the definite risks the organization faces.</t>
  </si>
  <si>
    <t>Creating a standardized approach to ethics and�compliance. Have a programmatic approach for compliance�that focuses on the definite risks the organization faces.</t>
  </si>
  <si>
    <t>Developing a set of procedures detailing an organization's progress in complying with established guidelines, provisions, and legislation.</t>
  </si>
  <si>
    <t>Managing steps to confirm enduring compliance to industry regulations and government legislation.</t>
  </si>
  <si>
    <t>Creating reports on risk activities, and communicating them to management. Prepare reports on the potential for adverse safety consequences.</t>
  </si>
  <si>
    <t>Examining the impact of risk activities in order to update the existing scheme of risk management. Analyze and substantiate the potential for adverse consequences to occur. Consider the risks associated with the activity and the methods available to manage those risks.</t>
  </si>
  <si>
    <t>Identifying, examining, and recognizing/justifying any improbability in investment decision making.</t>
  </si>
  <si>
    <t xml:space="preserve">Executing mitigation plans to improve opportunities and reduce deviations to project objectives. </t>
  </si>
  <si>
    <t>Developing possibilities and arrangements to improve opportunities and reduce deviations to project objectives.</t>
  </si>
  <si>
    <t>Determining the possibility that a specified undesirable event will occur using established tools, implements, and frameworks. Use risk assessments to determine, for example, whether to undertake a particular venture, what rate of return a particular investment requires, and how to mitigate an activity's potential losses.</t>
  </si>
  <si>
    <t>Developing a timely and continuous process to identify activities that might hinder a project's goals.</t>
  </si>
  <si>
    <t xml:space="preserve">Analyzing the threats a business unit/function faces to prioritize the controls it implements.. </t>
  </si>
  <si>
    <t>Checking the reporting process of each business unit's/function's options and activities to improve opportunities and lessen threats.</t>
  </si>
  <si>
    <t>Checking each business unit's/function's options and activities to improve opportunities and lessen threats.</t>
  </si>
  <si>
    <t xml:space="preserve">Coordinating risk management activities to improve opportunities and lessen threats. Specify the organization's objectives. Assign resources to project objectives. </t>
  </si>
  <si>
    <t>Creating a report of activities to address hazard risks, liability torts, financial risks, operational risks, social trends, competition, etc.</t>
  </si>
  <si>
    <t>Ensuring risk monitoring and mitigation activities. Monitor actions to enhance opportunities and reduce threats to project objectives.</t>
  </si>
  <si>
    <t>Checking that the blueprint created for managing risk in individual business units and divisions is correctly effectuated. Validate the implementation of all activities geared to mitigate risks.</t>
  </si>
  <si>
    <t xml:space="preserve">Developing activities to improve opportunities and lessen threats. Specify the organization's objectives. Evolve strategies and policies to attain these objectives. Assign resources to project objectives. </t>
  </si>
  <si>
    <t>Identifying options/actions to enhance opportunities and reduce threats. Recognize the root reasons of the identified risks.</t>
  </si>
  <si>
    <t>Determining risks that could thwart objectives. Document and communicate the concern.</t>
  </si>
  <si>
    <t>Coordinating to plan, organize, lead, and control the activities of an organization in order to minimize the special effects of risk on capital and earnings.</t>
  </si>
  <si>
    <t>Preparing and presenting reports about enterprise risk to the management of the organization. Create reports for management on hazard risks (e.g., property damage and liability torts), financial risks (e.g., currency and liquidity risks), and operational risks (e.g., product failure, customer satisfaction, social trends, and competition).</t>
  </si>
  <si>
    <t>Communicating the knowledge about risk within the organization. Identify operational risks. Share risk information within the organization.</t>
  </si>
  <si>
    <t>Recognizing and implementing tools for managing risk. Identify and apply enterprise risk management tools. Leverage methods and processes to manage risks and opportunities associated with business objectives.</t>
  </si>
  <si>
    <t>Establishing and maintaining the policies and procedures for managing risk. Create rules and regulations for enterprise risk dealing with hazardous, financial, operational, and strategic risks.</t>
  </si>
  <si>
    <t>Recognizing the organization's tolerance for risk, given risk-return trade-offs for one or more anticipated and predictable consequences.</t>
  </si>
  <si>
    <t>Creating an agenda for the rules and regulations of enterprise risk that deal with hazardous, financial, operational, and strategic risks.</t>
  </si>
  <si>
    <t>Creating requisite frameworks and coordinating all risk management activities for the entire organization and each function. Manage the enterprise risk by outlining the risk policies and procedures. Monitor and communicate all risk management activities. Encourage correspondence among the business units. Manage the risk of all business units and functions.</t>
  </si>
  <si>
    <t>Ensuring that an organization effectively manages its risk. Process groups are aligned with traditional risk management activities.</t>
  </si>
  <si>
    <t>Disposing of waste and hazardous materials as outlined by state, local, and federal regulations.</t>
  </si>
  <si>
    <t>Abandoning assets. Manage the act of deliberately and permanently giving up, granting, leaving, or surrendering property or buildings and allowing others to use the intellectual property without protest.</t>
  </si>
  <si>
    <t xml:space="preserve">Performing the sale of assets. Achieve and complete the sale process. Deliver the end product to the customers. </t>
  </si>
  <si>
    <t>Retiring assets that are no longer viable to the business. Decommission assets that are no longer in working order, are out of date, or whose maintenance exceeds the cost of replacement.</t>
  </si>
  <si>
    <t xml:space="preserve">Creating a strategy for managing asset exits. </t>
  </si>
  <si>
    <t xml:space="preserve">Retiring productive and non-productive assets. </t>
  </si>
  <si>
    <t xml:space="preserve">Performing repairs that occur outside of normal routine or preventative maintenance.  </t>
  </si>
  <si>
    <t>Realizing potential or current problems with assets that would require unplanned maintenance. Unplanned maintenance is a repair or change that needs to be made that is not preventative or routine.</t>
  </si>
  <si>
    <t xml:space="preserve">Repairing or correcting faults that occur with an asset.  This could be a break or other repairable damage. </t>
  </si>
  <si>
    <t xml:space="preserve">Carrying out required maintenance to continue upkeep of equipment or assets. </t>
  </si>
  <si>
    <t>Performing prophylactic maintenance in an effort to avoid corrective or unplanned repairs.</t>
  </si>
  <si>
    <t>Engaging in all aspects of asset maintenance.  Ensure that all assets are functioning properly and to all specified codes and regulations where applicable.  Maintenance includes all preventative, routine, and corrective activates.</t>
  </si>
  <si>
    <t>Following set performance targets, monitor and gage the success of the organization in meeting those targets.</t>
  </si>
  <si>
    <t>Outlining what should be achieved through predictive indicators with regard to performing maintenance.  This could include the length of time it takes to perform routine maintenance or how often unplanned maintenance feasibly occur.</t>
  </si>
  <si>
    <t xml:space="preserve">Assuring that all safety laws and regulations are being implemented and followed.  Align practices with regulatory bureaus such as OSHA , EHS, and ISO. </t>
  </si>
  <si>
    <t xml:space="preserve">Modifying existing maintenance records to include all new work that has been performed, what assets were serviced, and any issues that might have arisen. </t>
  </si>
  <si>
    <t xml:space="preserve">Implementing a checks and balances system to verify that the maintenance was performed correctly.  Rework when errors are found. </t>
  </si>
  <si>
    <t>Gathering resources needed to complete all maintenance work.  Verify that all resources have the proper training and skills to perform the work.</t>
  </si>
  <si>
    <t xml:space="preserve">Defining a timetable for which to execute the maintenance of the asset.  </t>
  </si>
  <si>
    <t>Ensuring that asset maintenance is conducted in a timely manner and successfully.  Schedule work with the required resources with an eye on quality control and safety.  Verify that contracted maintenance meets performance targets.</t>
  </si>
  <si>
    <t xml:space="preserve">Creating procedures on how to maintain productive assets. </t>
  </si>
  <si>
    <t>Analyzing workload needs in relation to asset maintenance and plan resources around those needs.</t>
  </si>
  <si>
    <t>Identifying the steps needed for asset maintenance.  List out the those tasks that are involved in completing this process. Prioritize the tasks that are created.</t>
  </si>
  <si>
    <t xml:space="preserve">Devising a methodology and procedure for assimilating the works of planned maintenance into the schedule scheme for the processing of finished products that utilizes the same machinery. </t>
  </si>
  <si>
    <t xml:space="preserve"> Communicating policies in regards to asset maintenance.  Provide a clear set of procedures and policies that outline what will be involved in the maintenance process.  </t>
  </si>
  <si>
    <t>Evaluating assets in order to project future requirements for maintenance. Evaluate the present working condition of assets. Determine the future maintenance requirements of assets.</t>
  </si>
  <si>
    <t>Creating goals and agendas to better realize the success of the maintenance policies that have been put into place.</t>
  </si>
  <si>
    <t>Ensuring that necessary resources are available and tasks are prioritized accordingly through planning.  Provide strategies and policies that identify tasks that need to be completed, and the resources necessary to fulfill those tasks.</t>
  </si>
  <si>
    <t xml:space="preserve">Preserving productive assets through the planning, managing, and performance of preventative, routine, and critical maintenance work.  </t>
  </si>
  <si>
    <t>Ensuring that safety, security, and access is maintained.  Provide a workplace that meets and exceeds all local, state, and federal guidelines.  Provide security and access to the building site as set forth by safety and organizational guidelines.</t>
  </si>
  <si>
    <t>Implementing records to include all construction work that has been performed.  Include all new or modified construction, and any construction or regulatory issues that might have occurred.</t>
  </si>
  <si>
    <t xml:space="preserve">Implementing a checks and balances system to verify that the construction was performed correctly.  Rework when errors are found. </t>
  </si>
  <si>
    <t>Monitoring construction to insure that all regulatory laws are being adhered to, that all work is being performed in a timely manner, and that quality assurance is met at all steps of the construction process.</t>
  </si>
  <si>
    <t xml:space="preserve">Overseeing the performance and quality of work.  Assure that records are maintained throughout the construction process. Adhere to all safety, security, and access regulations set forth by the organization and all government standards. </t>
  </si>
  <si>
    <t>Determining the need to replace existing assets.  Be aware of any construction codes and permits that need to be addressed.</t>
  </si>
  <si>
    <t>Modifying existing assets to align with the changing needs of the organization.  Be aware of any construction codes and permits that need to be addressed.</t>
  </si>
  <si>
    <t>Building new assets necessary for the organization.   Be aware of any construction codes and permits that need to be addressed.</t>
  </si>
  <si>
    <t>Gathering resources needed to complete all construction work.  Verify that all resources have the proper training and skills to perform the work.</t>
  </si>
  <si>
    <t>Defining a timetable for which to execute the construction of the asset.</t>
  </si>
  <si>
    <t xml:space="preserve">Arranging a timetable for which to perform construction work.  Schedule resources to contract assets for new or replacement assets.  Reschedule or redesign assets if needed. </t>
  </si>
  <si>
    <t>Determining what resources will need to be acquired in order to carry out construction.  Plan when, where, and how resources will be used.  Determine the length of time resources will be utilized.</t>
  </si>
  <si>
    <t xml:space="preserve">Designing assets to meet organizational needs as well as ensuring that the asset adheres to all national, regional, and local construction codes. </t>
  </si>
  <si>
    <t>Gathering the required permits for construction from the proper jurisdiction. This may include inspections during and after construction to verify that the new asset meets all national, regional, and local codes.</t>
  </si>
  <si>
    <t>Managing the construction process to ensure that activates are on task, on budget, and are being performed with safety and quality in mind.</t>
  </si>
  <si>
    <t>Developing a strategy to perform asset construction. Assure that timelines, regulations, and resources are on task and on budget.</t>
  </si>
  <si>
    <t>Outlining the steps and strategies needed to construct assets. Verify that all regulations are adhered to and that all permissions have been granted.  Organize and plan for resources to complete construction.</t>
  </si>
  <si>
    <t>Acquiring the loans needed to construct necessary assets.</t>
  </si>
  <si>
    <t xml:space="preserve">Monitoring plans on capital projects.  Capital projects can be purchasing buildings, lands, etc. </t>
  </si>
  <si>
    <t xml:space="preserve">Establishing what funds will be invested in the construction of productive assets for the advancement of established business objectives.  </t>
  </si>
  <si>
    <t>Producing and maintaining a planning schedule and a financial plan to purchase or manufacture productive assets.  Determine the investment plan, monitor capital, and secure the necessary financing in order to realize completion of the program.</t>
  </si>
  <si>
    <t>Conceptualizing and realizing dividend and income generating assets such as machines, tools, factories, etc. Manage steps to acquire assets including managing capital, as well as planning, scheduling, and overseeing construction.</t>
  </si>
  <si>
    <t>Relocating the tools and raw materials. Shift raw or finished material and machines of company from one place to another place according to changes in business requirements.</t>
  </si>
  <si>
    <t>Shifting staff or employees from one place to another place according to changes in business requirements.</t>
  </si>
  <si>
    <t>Managing all operational activities of the facility. Manage how each function/business unit works. Support the manufacturing facility to attain organizational  goals.</t>
  </si>
  <si>
    <t>Modifying the formation of the workspace and its assets. Make necessary changes in an office space with all assets (tables, chairs, computers, admin staff, interior designing, etc.) according to requirements.</t>
  </si>
  <si>
    <t>Attaining the office space with all assets (tables, chairs, computers, admin staff, etc.) according to requirements.</t>
  </si>
  <si>
    <t>Managing the provision of the workspace and its assets. Arrange an office space with all assets (tables, chairs, computers, admin staff, etc.) according to requirements.</t>
  </si>
  <si>
    <t xml:space="preserve">Constructing the buildings. Manage renovations according to requirements and demands. </t>
  </si>
  <si>
    <t>Discussing the terms and conditions of facilities to be occupied according to the business requirements and availability of budgets.</t>
  </si>
  <si>
    <t>Assessing and choosing the appropriate property. Analyze the property requirements. Review the available property options. Finalize the most suitable option.</t>
  </si>
  <si>
    <t>Evaluating the feasibility of budgets prepared for the construction of facilities.</t>
  </si>
  <si>
    <t>Preparing and analyzing different designs for a facility in order to finalize which design will be the most suitable option.</t>
  </si>
  <si>
    <t>Recognizing the needs of�facility�users in order to construct a�project�proposal�that meets those needs.</t>
  </si>
  <si>
    <t>Deciding whether to buy or build properties. Study the market forces about property prices and cost of construction in order to take decisions based on the market research.</t>
  </si>
  <si>
    <t>Evaluating the impact of the external environment. Evaluate the circumstances, objects, events, and aspects surrounding an organization that affects its actions and selections and that recognizes its opportunities and risks.</t>
  </si>
  <si>
    <t>Creating alignment between the requirement of properties and the overall business strategy. This process requires the organization to align the requirement of properties in accordance with its business strategies of the organization.�</t>
  </si>
  <si>
    <t>Strategizing a long-term vision for managing properties. Prepare strategies and a long-term vision for managing purchased/retained properties.</t>
  </si>
  <si>
    <t xml:space="preserve">Building and purchasing non-productive assets for the organization. Acquire and construct non-productive assets that are not yielding any income/profits to the business. </t>
  </si>
  <si>
    <t>Relating to the design, construction, acquisition, and management of both productive and non-productive assets.</t>
  </si>
  <si>
    <t>Creating a document assuring that a seller will receive payment when certain delivery conditions are met. (If the buyer is unable to make payment on the purchase, a bank covers the outstanding amount.)</t>
  </si>
  <si>
    <t>Administering and overseeing all restitution activities the organization may be subjected to. Manage compliance with apposite legal frameworks. Make any restitution that may be required by law; comply with authorities over any fines or non-financial measures imposed.</t>
  </si>
  <si>
    <t>Preparing global trade under preference, which allows the organization to import/export products at a lower or nil rate of customs duty and/or levy charge.</t>
  </si>
  <si>
    <t>Documenting and recording the trade processes while making transactions, noting the description, quality, number, transportation medium, indemnity, and inspection.</t>
  </si>
  <si>
    <t>Communicating with the customs department to ensure fluid compliance. Share pertinent information mandated by law with the government agency that controls and collects the duties levied for the international exchange of products/services.</t>
  </si>
  <si>
    <t>Computing the excise duty to be paid during international trade.</t>
  </si>
  <si>
    <t xml:space="preserve">Identifying current exchange rates between two currencies and converting the foreign currency to that of the local monetary unit. I.E., yen to US dollar. </t>
  </si>
  <si>
    <t>Systematically categorizing products/services for their suitability to international trade. Create classes and categories for demarcating the types of products suitable for international trade. Study requisite national and international standards and the adherence of the organization's portfolio of offerings to these.</t>
  </si>
  <si>
    <t xml:space="preserve">Overseeing and directing the flow of trade to/from the organization in order to ensure financial gains. </t>
  </si>
  <si>
    <t>Evaluating the approved list of parties for engaging in international trade in order to ensure the safety of the organization's business transactions. Examine agents that have been granted legal rights to engage in global trade and their credentials.</t>
  </si>
  <si>
    <t>Making and collecting payments for transactions in products/services, and transporting them to interested markets.</t>
  </si>
  <si>
    <t>Documenting and reporting accounting entries to formally report financial gains or losses experienced as a result of foreign exchange activity.</t>
  </si>
  <si>
    <t>Assessing exposure to potential financial losses as a result of changes in the value of currencies. Forecast the impact of movements in foreign currency values. Enter into financial transactions designed to offset or limit potential exposure to loss.</t>
  </si>
  <si>
    <t>Managing any transfer of funds in the course of conducting cross-border trades or investments, including conversion across currencies. Find the most suitable alternative for making payments, while saving taxes and avoiding any unwarranted regulation, with the objective of protecting capital.</t>
  </si>
  <si>
    <t>Forecasting and monitoring changes in foreign currency value or interest rates around the world that play an important role in the organization.</t>
  </si>
  <si>
    <t>Managing cash collections and disbursements made by operating units across the enterprise. When appropriate, transfer cash from the operating units to parent-level bank accounts managed by the organization's treasury team.</t>
  </si>
  <si>
    <t xml:space="preserve">Addressing any tax queries by any regulatory or government authorities. Review historical records related to taxation within the organization in order to respond to queries. </t>
  </si>
  <si>
    <t>Checking and correcting the tax policies according to the rules and regulations set by the organization.</t>
  </si>
  <si>
    <t>Managing the organization's financial accounts for the purpose of taxation. Prepare and maintain the tax paid by the organization to the country they have business in.</t>
  </si>
  <si>
    <t>Calculating the income that has been realized when the tax on that income has not.</t>
  </si>
  <si>
    <t>Preparing reports about paid or accrued foreign taxes to an overseas country.</t>
  </si>
  <si>
    <t>Preparing and submitting tax reports for every employee to the tax department in order to show the tax paid and deducted from their salaries in the year.</t>
  </si>
  <si>
    <t xml:space="preserve">Creating and implementing strategies for taxes to be paid or collected by the business. </t>
  </si>
  <si>
    <t>Processing the taxes of the organization in line with the regional taxation structure, including corporate, property, excise, and service taxes.</t>
  </si>
  <si>
    <t xml:space="preserve">Maintaining a master file about the rational analysis of a financial condition or plan from a tax perspective in order to align financial goals through efficient tax planning. </t>
  </si>
  <si>
    <t xml:space="preserve">Combining and enhancing a rational analysis of a financial condition or plan from a tax perspective in order to align financial goals through efficient tax planning. </t>
  </si>
  <si>
    <t>Developing a tax strategy for foreign, national, state, local administration. Set up tax strategies for foreign trade in imports and exports and at national, state, and local level.</t>
  </si>
  <si>
    <t>Setting targets for periodic tax liabilities. Assess the tax impact of various activities such as the acquisition or disposal of fixed assets or a deliberate change in number of employee.</t>
  </si>
  <si>
    <t>Estimating the organization's periodic tax liabilities. Ensure that appropriate taxing authorities receive tax return filings and payments when due.</t>
  </si>
  <si>
    <t>Reporting to internal management (all employees, directors, and management) about IT regulations and pertinent data.</t>
  </si>
  <si>
    <t>Reporting to suppliers, customers, and partners that are doing business with the company about IT regulations and pertinent data.</t>
  </si>
  <si>
    <t>Reporting to regulators, shareholders, debt holders, securities exchanges, etc. about IT regulations and pertinent data.</t>
  </si>
  <si>
    <t>Reporting to external auditors. This process requires the organization to report to external auditors about the regulations for information technology and any critical data that the organization is holding.</t>
  </si>
  <si>
    <t>Reporting on internal controls compliance to the appropriate authority, including IT regulations and pertinent data.</t>
  </si>
  <si>
    <t>Implementing and maintaining the compliance technological systems or equipment that are control-enabled.</t>
  </si>
  <si>
    <t xml:space="preserve">Administering operational activities of a compliance function. </t>
  </si>
  <si>
    <t xml:space="preserve">Developing a compliance function for internal controls. Monitor trading activity. Avoid conflicts of interest. Safeguard compliance with guidelines at brokerage houses. Avoid�money laundering�and potential�tax evasion. </t>
  </si>
  <si>
    <t>Taking corrective measures for policies, procedures, techniques, and mechanisms actions taken to minimize risk. (Conduct in accordance with Monitor control effectiveness [10918] in order to determine and rectify the control deficiencies.)</t>
  </si>
  <si>
    <t>Overseeing the activities for internal controls. Observe the effectiveness of policies, procedures, techniques, and mechanisms actions taken to minimize risk.</t>
  </si>
  <si>
    <t>Defining and executing policies, procedures, techniques, and mechanisms and actions taken to minimize risk.</t>
  </si>
  <si>
    <t>Incorporating planning, management, operations, and monitoring of internal control mechanism policies and procedures in order to manage internal controls. Design and implement control activities. Monitor control effectiveness. Remediate control deficiencies. Create compliance functions. Operate compliance functions. Implement and maintain technologies and tools to enable the internal controls-related activities.</t>
  </si>
  <si>
    <t>Outlining the risk tolerance levels of individual units, as well as the organization as a whole. Determine the specific maximum risk to take in quantitative terms for each relevant risk subcategory, including strategic, operational, financial, and compliance risks.</t>
  </si>
  <si>
    <t>Outlining the objectives and risks associated with a process. Delineate process goals. Determine the risks attached to it. Determine what the process is meant to accomplish, potential issues, a timeline of potential risks, the scope and potential impact of risks, etc.</t>
  </si>
  <si>
    <t>Defining roles, responsibilities, and accountabilities for effectiveness and proficiency of operations and reliability of financial reporting.</t>
  </si>
  <si>
    <t xml:space="preserve">Outlining and communicating a code of ethics act responsibly. </t>
  </si>
  <si>
    <t>Establishing board of directors and auditing committee in order to assign roles and responsibilities for internal controls.</t>
  </si>
  <si>
    <t>Forming rules and regulations to ensure the achievement of effectiveness, proficiency of operations, and reliability of financial reporting.</t>
  </si>
  <si>
    <t>Administering internal controls. This process requires the organization to manage entity's board of trustees,�management, and other personnel in order to offer judicious assurance about the achievement of effectiveness, proficiency of operations, and reliability of financial reporting.</t>
  </si>
  <si>
    <t>Preparing and documenting accounts and records of all hedging investment transactions to reduce risks due to change in markets.</t>
  </si>
  <si>
    <t>Revising credit reports periodically for accurateness and changes that could be suggestive of duplicitous activity.�</t>
  </si>
  <si>
    <t>Examining options in the market for hedging investments. Select an option.</t>
  </si>
  <si>
    <t xml:space="preserve">Closing out a position or cashing in derivatives early.  </t>
  </si>
  <si>
    <t xml:space="preserve">Determining which hedge options to execute. </t>
  </si>
  <si>
    <t>Implementing hedging strategy in attempt to alleviate risk.  This will include all options, depravities, and futures contracts agreed upon in Develop risk management/hedging strategy [12974].</t>
  </si>
  <si>
    <t>Taking care of exposure risks. Maintain financial investments in particular investments or a portfolios that  could be risky for the organization.</t>
  </si>
  <si>
    <t>Overseeing the foreign exchange balance sheet with an eye towards potential risk. Risks include changes in conversion rates between the time the transaction occurred and when it is completed, or when transactions are made in a denomination other than that of the organization's base currency.</t>
  </si>
  <si>
    <t>Executing all aspects for foreign exchange trade within foreign exchange market.  This includes buying, selling, and exchanging currencies at the current or expressed price point.</t>
  </si>
  <si>
    <t xml:space="preserve">Taking care of foreign-exchange risks. </t>
  </si>
  <si>
    <t xml:space="preserve">Handling risks arising from changes in the interest rate. </t>
  </si>
  <si>
    <t xml:space="preserve">Taking an investment position to offset exposure to certain risks. This may include purchasing opposite of the organization's position in the marketplace, using derivatives transactions, or futures contracts. </t>
  </si>
  <si>
    <t>Performing transactions that limit investment risk with the help of derivatives, such as options and futures contracts. Manage interest rates, foreign exchange, and exposure risks. Develop and execute hedging transactions. Evaluate and refine hedging positions. Produce hedge accounting transactions and reports. Monitor credit.</t>
  </si>
  <si>
    <t xml:space="preserve">Supervising the interest paid or received by the organization. Arrange and supervise interest rate swap transactions to manage exposure to fluctuations in interest rates. Or attain a marginally lower rate of interest than could be gained through a swap. </t>
  </si>
  <si>
    <t>Creating transactions report of loans and investments. Prepare and maintain records of loans and investment transactions.</t>
  </si>
  <si>
    <t xml:space="preserve">Arranging and supervising foreign exchange rate changes to avoid loss on foreign-currency transactions. </t>
  </si>
  <si>
    <t>Tracking loans taken and money invested in different options. Arrange and supervise loans from banks and individuals and investments in different available and profitable options.</t>
  </si>
  <si>
    <t>Managing the exposure incurred by the issuer for providing credit to the borrower.</t>
  </si>
  <si>
    <t xml:space="preserve">Managing and maintaining enough liquidity in form of cash and cash equivalents in the business to meet urgent and timely requirements </t>
  </si>
  <si>
    <t xml:space="preserve">Maintaining smooth relations with financial investment banks that help availing loans and services. </t>
  </si>
  <si>
    <t>Taking care of the organization's financial position. Manage its loans or debts from different sources and investments. Leverage the most profitable options to balance the financial position in the market.</t>
  </si>
  <si>
    <t>Facilitating account statements for all in-house banking activity.</t>
  </si>
  <si>
    <t>Computing all expenses paid to and receivables collected over the organization's banking activity. Calculate all charges and receivables, towards interest, fees, and any other payments over its own bank accounts. Record transactions in the books of accounts.</t>
  </si>
  <si>
    <t>Taking care of all business outflows and recording as whole. Manage making all payments for the organization and its units or subsidiaries. Track in books of accounts of parent company.</t>
  </si>
  <si>
    <t>Handling payments received by parent company for subsidiaries.</t>
  </si>
  <si>
    <t xml:space="preserve">Handling payments made for subsidiaries by parent company. </t>
  </si>
  <si>
    <t xml:space="preserve">Arranging loans for subsidiaries from in-house banks. </t>
  </si>
  <si>
    <t xml:space="preserve">Maintaining subsidiaries' company accounts opened with bank inside the corporation. Manage different financial services provided by in-house bank structure for parent companies' subsidiaries or branches. </t>
  </si>
  <si>
    <t xml:space="preserve">Managing financial services provided by an in-house bank structure in the corporation that is operating like a commercial bank. </t>
  </si>
  <si>
    <t>Studying and finalizing bank fees for services provided by banks. Negotiate and finalize nominal fees that bank charges for various services, such as requesting a deposit slip or counter check or certifying papers.</t>
  </si>
  <si>
    <t>Maintaining and directing the course of relationships with banking partners.</t>
  </si>
  <si>
    <t xml:space="preserve">Presenting reports on all cash-related activities. Collect and manage short-term investing activities. Prepare reports of all transactions done. </t>
  </si>
  <si>
    <t>Delaying the outflow of funds as long as possible, but encourage the inflow of as fast as possible.</t>
  </si>
  <si>
    <t xml:space="preserve">Preparing forecasts for the cash generated or used by the organization. </t>
  </si>
  <si>
    <t>Supervising all online transactions.</t>
  </si>
  <si>
    <t>Taking care of all cash-related activities in the business. Utilize short-term assets that can be easily convertible into�cash, such as marketable securities, commercial paper and short-term government bonds, and treasury bills.</t>
  </si>
  <si>
    <t xml:space="preserve">Correcting cash differences in the books of accounts. Make optimum utilization of funds available in the business. Check for differences to rectify. </t>
  </si>
  <si>
    <t>Taking care of all cash-related activities in the business. Manage and reconcile cash positions. Manage cash equivalents. Process and oversee electronic fund transfers. Develop cash flow forecasts. Manage cash flows. Produce cash management accounting transactions and reports. Manage and oversee banking relationships. Analyze, negotiate, resolve, and confirm bank fees.</t>
  </si>
  <si>
    <t>Describing the need of system security requirements for controlling access, reliability of information, accountability, and availability of information in the organization.</t>
  </si>
  <si>
    <t>Creating and managing the internal control systems for investments in bonds, currencies, and financial derivatives to verify procedures.</t>
  </si>
  <si>
    <t xml:space="preserve">Reassessing all treasury procedures based on audit findings. </t>
  </si>
  <si>
    <t xml:space="preserve">Auditing the treasury function. </t>
  </si>
  <si>
    <t>Checking treasury processes in order to optimize company's liquidity, invest excess cash, and reduce its financial risks.</t>
  </si>
  <si>
    <t>Making processes for investing. Create steps for investments in bonds, currencies, and financial derivatives in order to optimize company's liquidity, invest excess cash, and reduce its financial risks.</t>
  </si>
  <si>
    <t xml:space="preserve">Creating and providing investment regulations for the organization. Establish policies and procedures for investments to optimize liquidity in treasury operations. Create a written copy of it. </t>
  </si>
  <si>
    <t>Selecting opportunities and the authoritative body for investments in trading in bonds, currencies, financial derivatives, etc.</t>
  </si>
  <si>
    <t>Managing rules and regulations for investments in trading in bonds, currencies, financial derivatives, etc. Establish policies and procedures for investments made. Optimize liquidity in treasury operations.</t>
  </si>
  <si>
    <t>Managing business's investments in trading in bonds, currencies, financial derivatives, etc. Manage the financial assets and holdings of the organization. Optimize the organization's liquidity. Invest excess cash. Reduce financial risks.</t>
  </si>
  <si>
    <t xml:space="preserve">Maintaining accounts of individuals who are connected with business. </t>
  </si>
  <si>
    <t>Paying for expense reimbursement requests from employees. (Follow Approve reimbursements and advances [10882] according to policies and conditions.)</t>
  </si>
  <si>
    <t xml:space="preserve">Permitting expense reimbursement requests from employees. </t>
  </si>
  <si>
    <t>Collecting and reporting all pertinent information regarding the taxes paid by the organization's employees.</t>
  </si>
  <si>
    <t xml:space="preserve">Explaining policies and procedures related to reimbursements requests by employees. Set policies regarding reimbursement process and amount limits etc. Inform employees. </t>
  </si>
  <si>
    <t xml:space="preserve">Processing reimbursements to employees for the expenses incurred during the course of business. Approve and process advancements and reimbursements for employee expenses on the organization's behalf. Capture and report relevant tax data and manage personal accounts. </t>
  </si>
  <si>
    <t xml:space="preserve">Rectifying for alterations occurred in accounts while recording. </t>
  </si>
  <si>
    <t xml:space="preserve">Keeping bills of every transaction for future reference. </t>
  </si>
  <si>
    <t>Clarifying or address queries relating to the particulars of AP such as date, discounts, amount, and installments. Coordinate with concerned parties about the fulfillment of bills payable.</t>
  </si>
  <si>
    <t>Making payments for products/services on due dates (payment cycle) decided by parties involved.</t>
  </si>
  <si>
    <t>Resolving any atypical or inconsistent situation concerning payments to be made by the organization. Address any exceptional case of accounts payable on an ad hoc basis, by seeking counsel or carrying out any necessary research.</t>
  </si>
  <si>
    <t>Filing tax return after deductions made by company from salary. Prepare�tax�returns, including the income tax filing for an individual or business entity from earnings.</t>
  </si>
  <si>
    <t>Handling transactions for accruals and reversals. Record transactions in the books of accounts on an accrual basis (irrespective of the actual cash flow) and reversals basis (cancel out the adjusting entries) for balancing accounts.</t>
  </si>
  <si>
    <t>Processing payments for products/services.</t>
  </si>
  <si>
    <t xml:space="preserve">Monitoring and evaluating bills registered in accounts books. Check all invoices. Maintain records. </t>
  </si>
  <si>
    <t>Tracking all online transactions.</t>
  </si>
  <si>
    <t>Matching records of bills to be paid with accounts. Check accounts payable entries with vendor's account for every payment made.</t>
  </si>
  <si>
    <t>Processing payments of operating expenses and other supplier charges. This includes the development of policies and procedures around processing of accounts payable and all operations. This process is often supported by key technology enablers.</t>
  </si>
  <si>
    <t>Handling bills and reimbursements to be made. Make payments for goods or services taken or used on behalf of the organization.</t>
  </si>
  <si>
    <t>Filling taxes, and highlighting different sources of income and expenditures made.</t>
  </si>
  <si>
    <t>Providing tax deductions statements created by certified chartered accountants to every employee for their reference or refunds.</t>
  </si>
  <si>
    <t>Paying tax according to appropriate deductions made from salaries. Calculate and pay the tax liabilities according to the salaries and tax regulations of employees with the help of certified chartered accountants.</t>
  </si>
  <si>
    <t>Deducting and paying taxes from employees' salaries.</t>
  </si>
  <si>
    <t xml:space="preserve">Addressing salary-related queries raised by employees. </t>
  </si>
  <si>
    <t xml:space="preserve">Adjusting salary deductions for tax purposes at the end of the year. </t>
  </si>
  <si>
    <t xml:space="preserve">Handling incorrect/omitted salary payments. </t>
  </si>
  <si>
    <t>Processing and distributing salaries to all employees. Execute the payroll management function through the dispensation of employee salaries. Leverage a centralized database of all payroll expenses.</t>
  </si>
  <si>
    <t xml:space="preserve">Tracking changes in the salary structure of employees for tax deductions. </t>
  </si>
  <si>
    <t>Processing salary deductions for tax purposes. Keep and manage the details of every employee's salary deductions based on their expenses and investments during the year.</t>
  </si>
  <si>
    <t>Tracking and oversee salary breakups of employees. This process requires the organization to manage and update information pertaining to the structure of every employee's salary. This would involve the updating any changes to the salary structures of the employees, in a central repository which can be accessed by pertinent departments.</t>
  </si>
  <si>
    <t>Tracking the number of hours worked for the payroll system. Register the number of hours worked by an employee into the payroll system for the purpose of calculating salaries or wages.</t>
  </si>
  <si>
    <t>Managing the total payments made in employees payroll, including bonuses and compensation.</t>
  </si>
  <si>
    <t>Monitoring the number of productive hours for employees.</t>
  </si>
  <si>
    <t>Observing the number of hours worked by an employees on daily basis. Track the number of hours worked by an employee, as well as the number of hours worked beyond normal working hour's according to company standards.</t>
  </si>
  <si>
    <t xml:space="preserve">Tracking leaves allowed and taken by employees. </t>
  </si>
  <si>
    <t xml:space="preserve">Tracking billing hours of each employee on daily basis. </t>
  </si>
  <si>
    <t>Developing policies and procedures for the HR function to calculate compensation.</t>
  </si>
  <si>
    <t>Recording the reporting time of employees on-site. Track working days, salary calculations, holidays taken, number of hours spend in the office, billing hours, etc.</t>
  </si>
  <si>
    <t>Handling reporting time, managing pay, and processing taxes from salaries. Pay employees. Withhold taxes. Confirm the correct funds are paid to the correct government agency.</t>
  </si>
  <si>
    <t>Comparing a finished project's profitability with forecasted returns. Scrutinize revenues generated by completed projects that required heavy investments. Determine profitability.</t>
  </si>
  <si>
    <t xml:space="preserve">Checking for returns generated from projects for decision making. Evaluate capital projects that require heavy investments. Decide whether to proceed based on the revenues generated. </t>
  </si>
  <si>
    <t>Evaluating project progress and funds invested. Observe and track significant funds invested on any long-term project. Compare to budget.</t>
  </si>
  <si>
    <t>Noting every transaction during a project in a common financial database. Document all transactions associated with any project. Maintain a centralized repository of all such financial data.</t>
  </si>
  <si>
    <t xml:space="preserve">Giving reference codes for every project. </t>
  </si>
  <si>
    <t>Accounting for large-scale and large-cost investments. Manage and account for ongoing activities related to capital projects, including setting up new projects, recording project transactions, monitoring and tracking spending, closing and capitalizing projects, and measuring the financial returns on completed projects.</t>
  </si>
  <si>
    <t xml:space="preserve">Reviewing all project business cases in order to substantiate projected financial gains. Validate any project's business case. Juxtapose the benefits derived from moving a project forward against the associated costs. </t>
  </si>
  <si>
    <t>Evaluating and supporting capital investments in projects and fixed assets. Confirm details of capital projects. Secure approvals from managements for large investments.</t>
  </si>
  <si>
    <t>Creating budgets, and soliciting approvals for capital projects. Prepare budgets for projects that require heavy investments. Secure approvals from  management.</t>
  </si>
  <si>
    <t>Creating procedures and policies to follow for investing in capital projects. Create rules and regulations regarding large investment plans, which require in-depth forecasting for expenditure and revenue.</t>
  </si>
  <si>
    <t>Preparing a project finance report to solicit approvals in capital projects. Prepare budgets for projects that require heavy investments. Report on project finances to solicit approvals from management.</t>
  </si>
  <si>
    <t>Managing accounts for large funds-invested projects. Manage and account for fixed assets projects (capital projects), which required significant capital investments over many years.</t>
  </si>
  <si>
    <t>Carrying out activities associated with legal and management consolidation. Legal consolidation can include currency conversion, balance carry forward, and consolidation of journal entries. Management consolidation can include reporting on financials on a reporting cycle basis to gauge the performance of the organization.</t>
  </si>
  <si>
    <t>Reporting raw or summary data for final accounts following rules and regulations.</t>
  </si>
  <si>
    <t>Making and presenting financial reports to stakeholders. Create annual and quarterly financial statements for reporting purposes. Prepare shareholder reports with details of the profit-and-loss account, balance sheet, and past year's business activities.</t>
  </si>
  <si>
    <t xml:space="preserve">Preparing a draft of financial statements for the board to review before they are sent to the auditor. </t>
  </si>
  <si>
    <t>Making reports for all units to help higher management in decision making. Prepare combined financial statements of a parent company and its all subsidiaries (separate legal entities controlled by a parent company) showing assets, liabilities, equity, income, expenses and cash flows, and also going through periodic reports which shows the actual and estimated costs and their variances.</t>
  </si>
  <si>
    <t>Making reports for units/subsidiaries to help management in decision making. Prepare financial statements (balance sheets, income statements, cash flow statements, and statements of shareholders' equity) for a single unit of a business. Break down profits and losses by function/unit, clients, products, and region.</t>
  </si>
  <si>
    <t>Making final accounts for all units of company together. Prepare combined financial statements of a parent company and its subsidiaries (i.e., separate legal entities controlled by a parent company) showing assets, liabilities, equity, income, expenses, and cash flows.</t>
  </si>
  <si>
    <t>Making reports of subsidiaries units to show profits generated from them. Prepare financial statements (balance sheets, income statements, cash flow statements and statements of shareholders' equity) for a single unit of a business.</t>
  </si>
  <si>
    <t>Reporting on the organization's financial status to stakeholders.�Include balance sheets, income statements, cash flow statements, and statements of shareholders' equity.</t>
  </si>
  <si>
    <t>Showing market value and related expenses on fixed assets data for taxation. Provide complete information recorded in the books of fixed assets about purchase price, depreciation, installation charges, resale market value etc. for  tax and regulatory purposes.</t>
  </si>
  <si>
    <t>Checking and updating the record of all raw materials and fixed assets. Track all fixes asset. Maintain a record of all�inventory items.</t>
  </si>
  <si>
    <t>Balancing the ledger account balance for fixed assets. Correct errors in the books of fixed assets. Provide correct information in relevant accounts.</t>
  </si>
  <si>
    <t>Carrying out accounting for depreciation over fixed assets. Compute the sums necessitated. Maintain a record of the cost value of fixed assets over their useful life in the book of accounts.</t>
  </si>
  <si>
    <t>Maintaining a record of expenses necessitated for repairs and the preservation of assets. Administer and oversee the maintenance and repair of any fixed assets. Record all related transactions.</t>
  </si>
  <si>
    <t>Keeping a summary of expenses for installing and modifying assets. Record any expenses made for new assets purchased, any expenses incurred on improvements, the valuation of assets to reach current market price, and any transfer assets from one location to another during the fiscal year.</t>
  </si>
  <si>
    <t xml:space="preserve">Keeping a summary of sales and purchases of assets. Record any expenses made for new assets purchased and sales of any old assets during the fiscal year. </t>
  </si>
  <si>
    <t>Keeping reports up-to-date regarding fixed assets. Create a fixed assets database detailing price, life cycle, depreciation rate, resale value, installation information, usage information, etc.</t>
  </si>
  <si>
    <t>Creating rules for fixed assets market valuation. Make rules and regulations for fixed assets regarding depreciation, provisions, resale, usage, etc.</t>
  </si>
  <si>
    <t>Accounting for long-term and fixed assets. Record purchased, fixed assets that are not easily convertible into cash. Account for costs, useful life, resale value, depreciation, and amortization.</t>
  </si>
  <si>
    <t xml:space="preserve">Accounting for changes due to country-level policy changes. Record adjustments made by management in the accounts. </t>
  </si>
  <si>
    <t>Balancing debit and credit balances of trial balance to preparing final accounts. Calculate the total debits and credits in company's accounts. Correspond the sum of all debits with the sum of all credits. Adjust entries as appropriate.</t>
  </si>
  <si>
    <t>Aggregating different processes in the business. Eliminate discontinued processes.</t>
  </si>
  <si>
    <t xml:space="preserve">Reviewing general ledger accounts for a parent and subsidiaries companies. Validate the integrity of account balances on the company's general ledger of accounts. Review and compare general ledger accounts balances with source documents to ensure that balances match. </t>
  </si>
  <si>
    <t xml:space="preserve">Checking accounts separately for a parent and subsidiary company. Manage relationship between a parent company and subsidiaries. Document intercompany transactions in separate financial statements. </t>
  </si>
  <si>
    <t xml:space="preserve">Updating journal entries to adjust the balance of income and expenses at the end of an accounting period. </t>
  </si>
  <si>
    <t>Allocating funds across functions. Apportion funds in line with the budgets created. Formalize allocations in centralized internal records.</t>
  </si>
  <si>
    <t>Making ledger and trial balance accounts from journal entries. This process requires the organization to record every transaction into accounts done by business. It is a base documents for preparing final accounts of company.</t>
  </si>
  <si>
    <t>Preparing trial balance account from general ledgers. List all accounts used in the general ledger. Alter accounts according to business requirements.</t>
  </si>
  <si>
    <t>Applying basic principles, concepts, and accounting practices in recording and preparing final accounts, and using accounting information in management.</t>
  </si>
  <si>
    <t>Establishing processes and procedures to exercise financial control and accountability. Record, verify, and report transactions that affect revenues, expenditures, assets, and liabilities.</t>
  </si>
  <si>
    <t>Implementing parameters for accounting. Apply set conditions for any approval process.</t>
  </si>
  <si>
    <t>Establishing policies and procedures to prepare financial statements, including methods, measurement systems, and procedures for providing disclosures.</t>
  </si>
  <si>
    <t>Agreeing upon terms and conditions. Negotiate an agreement between two or more parties, the customer and service providers. Specify scope, quality, and responsibilities.</t>
  </si>
  <si>
    <t>Creating procedures to perform general accounting and reporting. Follow the rules and regulations made for a particular process in the business.</t>
  </si>
  <si>
    <t>Making statements about business activities and functions. Prepare financial statements (balance sheet, income statement, statement of cash flows, and statement of stockholders' equity) according to accounting concepts and principles.</t>
  </si>
  <si>
    <t xml:space="preserve">Recording business transactions as they occur in order to provide a balanced accounts for financial reporting. </t>
  </si>
  <si>
    <t>Creating a mechanism for consumer protection in case of a higher price charged. When a supplier sells a product at a higher price to the distributor than the price they have set with the end user, submit a chargeback to the supplier to recover the money lost in the transaction.</t>
  </si>
  <si>
    <t>Discussing and planning with internal parties (department heads, managers, and senior management) about rules to follow in coming months.</t>
  </si>
  <si>
    <t>Providing suitable offers to customers. Present different offers (e.g., discounts) available for customers or buyers.</t>
  </si>
  <si>
    <t>Checking changes made in accounts during the year. Examine the alterations made in final accounts to rectify errors/omissions.</t>
  </si>
  <si>
    <t>Creating guidelines to follow in case of adjustments to business processes.</t>
  </si>
  <si>
    <t>Creating and providing funds for necessary adjustments and deductions, including all expenses that were required for the business at certain point in time.</t>
  </si>
  <si>
    <t>Managing accounts that have not met the requirements agreed upon to pay off outstanding debts.</t>
  </si>
  <si>
    <t xml:space="preserve">Renegotiating the terms of a loan agreement in order to recoup money from a default account. </t>
  </si>
  <si>
    <t xml:space="preserve">Maintaining reserves for write-offs and adjustments. Adjust or write off certain expenses and losses. </t>
  </si>
  <si>
    <t>Determining rules for handling accounts. Discuss and plan with internal parties (department heads, managers, and senior management) about rules to follow in coming months.</t>
  </si>
  <si>
    <t>Determine ways for customers in default to repay debts (e.g., allowing more time or discounts).</t>
  </si>
  <si>
    <t xml:space="preserve">Examining balance statements of accountholders who failed to make required payments. Study or review the account details of customers' past payments when preparing negotiations policies. </t>
  </si>
  <si>
    <t xml:space="preserve">Creating a process to follow in case of a failed payment by account holders. Create rules and regulations for the account holder who has failed to make at least the minimum monthly payment by the due date. </t>
  </si>
  <si>
    <t>Posting entries to respective accounts, and preparing accounts for receivables. Manage the cash collected by the business from its debtors. Record it in the books of accounts to provide clear information about the availability of the cash.</t>
  </si>
  <si>
    <t xml:space="preserve">Preparing the general ledger for account receivables from journals. Place all journal entries related to accounts receivables in the general ledger accounts of a business. </t>
  </si>
  <si>
    <t xml:space="preserve">Preparing reports that detail balances due or what to collect from customers at a certain point in time. </t>
  </si>
  <si>
    <t>Checking and moving funds between countries for business activities, typically through authorized remittance agents.</t>
  </si>
  <si>
    <t>Collecting cash from customers. Deposit it into bank account. Make entries into the books of accounts.</t>
  </si>
  <si>
    <t>Creating rules and regulations to be followed in case of credit sales to customers. Create rules and procedures to follow at the time of sale (e.g., the allowable number of installments).</t>
  </si>
  <si>
    <t>Processing payments due from customers. This includes all processing of funds received, whether by check or electronically. This does not include the generation of invoices.</t>
  </si>
  <si>
    <t xml:space="preserve">Checking and solving billing queries raised by customers. </t>
  </si>
  <si>
    <t xml:space="preserve">Registering transactions and their scheduled payments. </t>
  </si>
  <si>
    <t>Providing information to customers about purchases made by them. Communicate the details of purchases. Provide customers with a copy of details for their reference.</t>
  </si>
  <si>
    <t>Preparing detailed reports about products purchased by customers. Record and generate a detail account of transactions made by customers fat a particular time and location. Include all details about products such as price, quantity, and name.</t>
  </si>
  <si>
    <t>Creating and updating a record of customers and the products being purchased by them in a database. This process element requires the organization to maintain a database of customers and their purchases. Such a master-file can be used to ensure customer touch point, enhance customer satisfaction, explore cross selling opportunities, and identify future trends. This database will include several particulars about the personal details of the organization's customers and a tracking of the products being sold.</t>
  </si>
  <si>
    <t>Preparing detailed reports of customer purchases. Prepare a commercial document between the seller and customer with details about transaction. Detail the quantity purchased, price of products/services, date, parties involved, unique invoice number, and tax information.</t>
  </si>
  <si>
    <t xml:space="preserve">Closing or restarting accounts according to changes made in credit policies. </t>
  </si>
  <si>
    <t>Preparing account payable reports about payments to be made according to accounting rules and principles, and providing the reports to management.</t>
  </si>
  <si>
    <t>Evaluating existing account holders and their past performance. Regularly review existing accounts to get the required information about the status at present.</t>
  </si>
  <si>
    <t xml:space="preserve">Planning credit score requirements based on established credit policies. </t>
  </si>
  <si>
    <t>Reviewing past credit scores to determine the if a line of credit will be extended to potential customers.  This could also include extending additional credit to existing accounts.</t>
  </si>
  <si>
    <t>Checking and accepting new requests based on eligibility criteria. Analyze the status of applicants and requirements to be met for a new account.</t>
  </si>
  <si>
    <t>Creating guidelines for providing advances. Set up credit standards, credit terms, and collection policies.</t>
  </si>
  <si>
    <t xml:space="preserve">Evaluating and processing requests for advances. Evaluate credit requests by customers requiring loans to buy products/services. </t>
  </si>
  <si>
    <t>Comparing revenue targets to reality. Review all transactions and entries passed in final accounts in a year in order to examine profits.</t>
  </si>
  <si>
    <t>Conducting activities to improve cost distribution regularly. Follow or adopt different ways of reducing costs.</t>
  </si>
  <si>
    <t>Evaluating performance based on different sets of activities created by management to measure performance.</t>
  </si>
  <si>
    <t>Observing the behavior of a new set of customers for different products. Prepare strategies to improve sales and profits.</t>
  </si>
  <si>
    <t xml:space="preserve">Creating the best fit between a product and the end user. Maximize the customer base by providing different products in the market. </t>
  </si>
  <si>
    <t xml:space="preserve">Determining the cost of delivering an end product at different stages of production. Study the total life cycle of a product/process to determine how much revenue and production cost will be incurred at every stage in order to make strategic decisions. </t>
  </si>
  <si>
    <t xml:space="preserve">Checking demand about a specific product by a customer segment. Conduct a detailed study--or research a customer behavior or preference for a product--in order to determine its production and profitability in a specific market. </t>
  </si>
  <si>
    <t>Studying product demand and targeted customer preferences. Study customers' demands or preferences after deducting the cost of delivering the final product.</t>
  </si>
  <si>
    <t>Checking and achieving predetermined financial targets and timelines. Assess and manage the profitability, feasibility, and consistency of a business or project. Study the revenues generated.</t>
  </si>
  <si>
    <t>Distributing or allocating asset resources in different processes for optimal utilization.</t>
  </si>
  <si>
    <t>Determine the activities that hinder the progress of finance activities. This requires the organization to determine those business activities carried out by the financial function of the organization and which are indispensable. This undertaking helps the organization triangulate those activities which are essential and where costs cannot be slashed.</t>
  </si>
  <si>
    <t xml:space="preserve">Calculating cost drivers. </t>
  </si>
  <si>
    <t xml:space="preserve">Defining cost drivers for a particular activity. </t>
  </si>
  <si>
    <t xml:space="preserve">Deciding which expenses can be avoided to reduce some costs and increase revenues. Plan and control the organization's budget to forecast future expenditures. </t>
  </si>
  <si>
    <t>Making a report about revenues generated by the organization or business unit concerned. This process requires the organization to create a report which shows how business is generating profits. Profits are the part which is left after paying all expenses directly related to the generation of the revenue, such as producing a product, and other expenses related to conducting business activities.</t>
  </si>
  <si>
    <t>Discovering the changes between forecasted and actual costing. Analyze actual and planned behavior by reviewing the amount of a variance on a trend line in order to maintain control over a business.</t>
  </si>
  <si>
    <t>Studying and finding out the relevant cost center for a product by studying every resource used in its making.</t>
  </si>
  <si>
    <t>Studying expenses directly associated with product. Analyze the cost of sales, which is the cost of manufacturing products.</t>
  </si>
  <si>
    <t xml:space="preserve">Determining the revenue, profits, and losses incurred by each unit within the organization that produces profit. </t>
  </si>
  <si>
    <t>Conducting accounting for assets, and finding reasons for changes (depreciation, obsolescence, deterioration, change in customer taste, increased demand, decreased market supply, etc.).</t>
  </si>
  <si>
    <t>Defining costs to be incurred and methods for optimum utilization. Determine the costs of products, processes, projects, etc. to compile in the�financial statements, as well as to assist management in making decisions regarding planning and control. Control costs by managing and reducing business expenses.</t>
  </si>
  <si>
    <t xml:space="preserve">Conducting a quantitative analysis between what was forecasted and budgeted and actual financial behavior. </t>
  </si>
  <si>
    <t>Creating estimates of the projected income and expenses required over a predetermined time frame. Develop the projections of profit and loss statements, balance sheets, and the cash flow forecast.</t>
  </si>
  <si>
    <t>Putting budgeting plans into practical use keeping within designated forecasting parameters.</t>
  </si>
  <si>
    <t>Creating reports on a quarterly or annual basis for fund allocation. Create a financial statement that estimates revenues and expenses over a specific period of time. (Leverage budget methods such as cost-based and zero-based budgeting techniques, in light of the periodic targets outlined during Develop and maintain budget policies and procedures [10771].)</t>
  </si>
  <si>
    <t xml:space="preserve">Formulating financial budgetary guidelines and strategies. Develop a framework for rules and regulations regarding budgets. Create a step-by-step process to achieve financial goals. </t>
  </si>
  <si>
    <t>Allocating funds to meet future and current financial goals. Led by the chief financial officer, have the finance function plan, budget, and forecast in order to determine and describe long and short-term financial goals.</t>
  </si>
  <si>
    <t>Determining different stages of the planning process and accounting. Classify, determine, analyze, interpret, and communicate information to make up-to-date business decisions for better management and control functions.</t>
  </si>
  <si>
    <t>Overseeing key back-office processes for organizations. This category includes process groups related to planning and management accounting,  revenue accounting, general accounting and reporting, fixed-asset project accounting, payroll, accounts payable and expense reimbursements, treasury operations, internal controls, tax management, international funds/consolidation, and global trade services.</t>
  </si>
  <si>
    <t>Taking care of the inquiries or requests by the customers or users of the IT services and solutions provided by the organization.</t>
  </si>
  <si>
    <t>Identifying, recording, and resolving any IT problems. Create and manage a problem-resolving system or function within the IT function to ensure smooth and timely operations.</t>
  </si>
  <si>
    <t>Managing instances or occurrences within the IT function.</t>
  </si>
  <si>
    <t>Overseeing the performance and capacity of IT services and solutions. Use key performance indicators to routinely track the performance and capacity levels of IT services and solutions.</t>
  </si>
  <si>
    <t>Managing backup/recovery for IT services and solutions. Copy and archive computer data so it may be used to restore the original after a data loss event. Use a backup system or application.</t>
  </si>
  <si>
    <t>Managing the facilities that support the provision of IT services and solutions. Keep facilities such as the software, hardware, and systems up-to-date in order to ensure the provision of IT services and solutions.</t>
  </si>
  <si>
    <t>Handling the availability for IT services and solutions. Manage the inventory and operations systems to ensure that the demand for the IT solutions and services is always met.</t>
  </si>
  <si>
    <t>Managing the availability of the IT services and solutions. Provide facilities. Manage backup/recovery systems. Track performance and capacity. Manage any incidents, problems, or inquires related to it.</t>
  </si>
  <si>
    <t>Executing support services for operational activities within the IT function. Use operation support systems to manage the IT operations support services.</t>
  </si>
  <si>
    <t>Supplying or provisioning IT services and solutions to the users. Design an IT service delivery model that defines the processes and procedures needed to deliver the IT services and solutions.</t>
  </si>
  <si>
    <t xml:space="preserve">Managing all processes and services that are provisioned by an IT staff to their internal or external clients and used by themselves. Deliver IT services and solutions. Perform IT operations support services. </t>
  </si>
  <si>
    <t>Handling the resource capacity of the IT function. Manage storage, computer hardware, software, and connection infrastructure resources that can be stored as inventory or provided by the organization as needed.</t>
  </si>
  <si>
    <t>Managing the complete list of IT items or resources available with the organization. Use inventory and asset management systems to automate the process of asset discovery, tracking, and reporting of the resources.</t>
  </si>
  <si>
    <t>Managing the resources required for administration of IT infrastructure. Manage the IT inventory and assets. Take care of the organization's IT resource capacity.</t>
  </si>
  <si>
    <t>Establishing services for providing support to users of IT services and solutions. Define the plethora of services by which the organization assists users of computers, software products, or other electronic/mechanical products.</t>
  </si>
  <si>
    <t>Developing a strategy for sourcing resources to support users of IT services and solutions. Establish the sources that will make use of e-mail, live support software online, or a tool where users can log a call or incident in order to retrieve IT support.</t>
  </si>
  <si>
    <t xml:space="preserve">Creating a strategy for provision of support to users of IT services and solutions. </t>
  </si>
  <si>
    <t>Assessing the tools and techniques for delivering IT services and solutions, and choosing the most appropriate tools and techniques. Evaluate the pros and cons of all the methodologies and tools available. Choose the most efficient and effective methodology.</t>
  </si>
  <si>
    <t>Establishing standards for the processes, methods, and equipment supporting the delivery of IT services and solutions. Manage the transportation system, delivery schedule, etc. for the delivery process.</t>
  </si>
  <si>
    <t>Creating and implementing a strategy for sourcing delivery of IT services and solutions. Examine the pros and cons of various sources that can support the delivery process. Select the most feasible and cost-effective sources.</t>
  </si>
  <si>
    <t>Creating a strategy for delivering IT services and solutions. Establish the sourcing strategy. Establish the delivery process procedures and tools. Examine and choose the most effective methodologies and tools.</t>
  </si>
  <si>
    <t xml:space="preserve">Creating a strategy for successfully delivering the IT services and solutions. Create a strategy for providing IT support services. Manage IT architecture resources. Manage the operational activities of IT services. Provide support for IT services and solutions. </t>
  </si>
  <si>
    <t>Confirming that the release has met expectations.</t>
  </si>
  <si>
    <t>Distributing and implementing the release of changed IT solutions. Administer, implement, and install the releases onto internal systems. Provide methods for installing releases on client users.</t>
  </si>
  <si>
    <t xml:space="preserve">Creating a plan for introducing the IT services and solutions provided by the organization in the market. </t>
  </si>
  <si>
    <t>Coordinating the deployment of new IT services and understanding the traction and level of approval for the same. Administer and synchronize the release of IT service packages. Manage version control and the uptake and level of acceptance.</t>
  </si>
  <si>
    <t>Managing, planning, scheduling, and controlling an IT software or service build through different stages and environments, including testing and deploying its release. Understand the release design and acceptance. Plan the release rollout. Distribute and install the release. Verify the release.</t>
  </si>
  <si>
    <t xml:space="preserve">Confirming that the changes to the IT function have met expectations. </t>
  </si>
  <si>
    <t>Administering and implementing the changes in place for the new strategies to take effect. Install new components, software, hardware, etc. onto the systems of the affected users.</t>
  </si>
  <si>
    <t>Preparing users for changes in IT solutions. Conduct training sessions and engagement activities to familiarize users with the new changes.</t>
  </si>
  <si>
    <t>Managing the schedule for implementation of change. Plan and carry out a process or procedure to implement the predefined changes.</t>
  </si>
  <si>
    <t>Coordinating the changes in IT services and solutions with stakeholders. Communicate with creditors, directors, employees, owners (shareholders), suppliers, unions, and the community from which the business draws its resources.</t>
  </si>
  <si>
    <t>Creating plans for deploying the change in IT services and solutions. Define the changes. Implement a plan.</t>
  </si>
  <si>
    <t>Strategizing and executing changes in IT solutions and services. Create a plan for deploying the changes. Communicate with stakeholders about the changes. Administer and implement the changes. Train the resources who will be affected by these changes. Install changes and verify their effect.</t>
  </si>
  <si>
    <t>Assessing the tools and techniques for deploying IT solutions in order to choose the most appropriate options. Evaluate the pros and cons of all the methodologies available. Choose the most efficient and effective methodology.</t>
  </si>
  <si>
    <t>Outlining standards processes, methods, and equipment for deployment of IT solutions. Manage the subversion server, production server, development server etc. to make the IT services and solutions available for internal/client use.</t>
  </si>
  <si>
    <t>Defining policies regarding changes in IT services and solutions. Manage changes in a rational and predictable manner so that employees can plan accordingly. Reduce the negative impact to the user community. Increase the value of IT services and solutions.</t>
  </si>
  <si>
    <t>Creating and implementing a strategy for the deployment of IT solutions. Define all of the activities that make the IT function available for use. Establish the change policies for IT services and solutions. Define the deployment process, procedures, and tools. Select the most feasible and practical methodologies for the deployment process.</t>
  </si>
  <si>
    <t>Executing IT solutions by creating a strategy for deployment. Plan and execute the changes. Plan and administer the release of its IT services and solutions.</t>
  </si>
  <si>
    <t>Withdrawing inefficient and outdated IT solutions and services.</t>
  </si>
  <si>
    <t>Performing tests on a changed or updated IT services and solutions. Test the IT services and solutions by piloting solutions, creating trial runs, etc. to validate the impact of change. Ensure the IT function facilitates the required amount of support.</t>
  </si>
  <si>
    <t>Acquiring or creating components for changing IT services and solutions. Design or acquire updated software, hardware, interfaces, servers, etc.</t>
  </si>
  <si>
    <t xml:space="preserve">Taking into account the updated requirements and design changes for the IT services and solutions. </t>
  </si>
  <si>
    <t>Comprehending the need to enhance the IT services and solutions by performing defect analysis. Update the requirements for IT services and solutions. Perform an analysis using defects as data for continuous quality improvement in IT services and solutions.</t>
  </si>
  <si>
    <t>Updating and maintaining the requirements for IT services and solutions. Perform defect analysis, and design changes accordingly. Acquire or develop the components for changed IT services and solutions. Test changes. Retire the outdated and inefficient IT solutions and services.</t>
  </si>
  <si>
    <t>Analyzing the adoption of the IT services and solutions by customers, and confirming the customers' experiences met expectations. Use customer feedback, customer surveys, and customer reviews to effectively communicate and comprehend the experiences of the customers.</t>
  </si>
  <si>
    <t>Examining the developed IT services and solutions. Test the IT services and solutions in focus groups, etc.</t>
  </si>
  <si>
    <t>Preparing resources for the provision of IT services and solutions. Teach the skill or type of behavior through sustained practice and instruction to the employees who will provide the IT solutions and services.</t>
  </si>
  <si>
    <t>Acquiring and creating the components needed for the provision and development of IT services and solutions. Design or acquire software, hardware, interfaces, servers, etc.</t>
  </si>
  <si>
    <t>Designing specific applications of business and technical expertise. This will enable organizations in the creation, management, and optimization of, or access to, information and business processes.</t>
  </si>
  <si>
    <t xml:space="preserve">Obtaining and comprehending the requirements for IT services and solutions in the market. Conduct market research to understand and analyze the possible market for the organization's IT services and solutions. </t>
  </si>
  <si>
    <t>Understanding customer requirements. Design the IT services and solutions based on the requirements. Develop components for providing the requirements. Train resources to provide support. Test the IT services and solutions in advance. Confirm the customer experience post-sale.</t>
  </si>
  <si>
    <t>Withdrawing the IT services and solutions architecture in case of inefficiencies.</t>
  </si>
  <si>
    <t>Reconsidering and revamping the IT services and solutions architecture, which lays out the specifications, models, and guidelines concerning IT services and solutions.</t>
  </si>
  <si>
    <t>Designing and developing a complex or carefully designed structure that lays out the specifications, models, and guidelines concerning IT services and solutions.</t>
  </si>
  <si>
    <t>Creating the architecture for the IT services and solutions. Revise  as needed. Retire in case of inefficiencies.</t>
  </si>
  <si>
    <t>Creating and implementing a life-cycle plan for developing IT services and solutions. Make plans, projections, and decisions based on the life cycle of the IT services and solutions. Determine current and future IT requirements, performance, goals, and objectives.</t>
  </si>
  <si>
    <t xml:space="preserve">Creating a plan or strategy for the development of the distinctive attributes and the activities performed by the IT services and solutions. </t>
  </si>
  <si>
    <t xml:space="preserve">Identifying and establishing new requirements of IT function in order to develop the IT solutions. Plan for new tools and components required for the development of IT services and solutions. </t>
  </si>
  <si>
    <t>Executing life-cycle planning for IT services and solutions. Develop new requirements and feature-function enhancements. Create and design a life cycle plan that takes care of the current and future state of IT services and solutions.</t>
  </si>
  <si>
    <t>Identifying approaches and equipment for developing the IT function and choosing the most appropriate approach and tools. Analyze the pros and cons of various tools and methods on the basis of their cost effectiveness, development value, etc.</t>
  </si>
  <si>
    <t>Establishing the methods, processes, and tools that will set the foundation for developing the IT development strategy. Define the new components, technologies, tools, and software for the development process.</t>
  </si>
  <si>
    <t>Designing and establishing an institutional procurement process that defines the sources and ways that continuously improve and re-evaluate the IT services. Outline how specific vendors and suppliers will deliver the IT components and activities to develop the IT function.</t>
  </si>
  <si>
    <t>Creating and implementing a strategy for developing the IT function. Establish sources for IT development. Establish processes, methodologies, and tools. Select appropriate development tools and methodologies.</t>
  </si>
  <si>
    <t>Creating and preserving the organization's IT solutions. Enhance and maintain IT solutions by creating a strategy for improving the IT function. Perform life-cycle planning for IT services and solutions. Create and maintain an architecture for IT services and solutions. Create and maintain IT services and solutions.</t>
  </si>
  <si>
    <t>Administering the information to be retained, refurbished, and disposed. Examine and judge the efficiency of the present information using various techniques to decide which information is to be retained, revised, and retired.</t>
  </si>
  <si>
    <t>Managing and improvising the interface for the users of content data. Manage the user interface, software interface, and hardware interface.</t>
  </si>
  <si>
    <t>Establishing the sources for obtaining content data and the destinations for delivering content data. Evaluate the various sources and destinations for content data. Strategically select the sources and destinations that maximize the efficiency of data and content management.</t>
  </si>
  <si>
    <t>Executing data and content management. Define the sources and destination of content data. Manage the technical interfaces for the users of the content. Revise, retain, and retire information.</t>
  </si>
  <si>
    <t>Developing and executing administration policies for data and content. Create strategies for processes and technologies that support the collection, managing, and storing of information in any form or medium.</t>
  </si>
  <si>
    <t>Outlining and establishing policies for information/data, and setting information standards. Establish laws, regulations, and policies to regulate the creation, use, storage, access, communication, and dissemination of information. Define information standards to maintain.</t>
  </si>
  <si>
    <t>Administering information changes. Define information/data rules, regulations, and standards. Develop and manage the administration of the data/information and content of the enterprise.</t>
  </si>
  <si>
    <t>Implementing changes to meet content data requirements. Make necessary changes to the process of designing, creating, deploying, and managing an organization's data architecture.</t>
  </si>
  <si>
    <t>Determining who will be responsible for the safe custody, transport, and storage of the data and implementation of business rules. Determine who will be responsible for the technical environment and database structure.</t>
  </si>
  <si>
    <t>Establishing needs for accessing information. Address issues related to information including copyright, open source, privacy, security, etc.</t>
  </si>
  <si>
    <t>Defining the bounds, rules, diction, and the logic that make up the skeletal framework of the organization's information architecture. Clearly delineate information attributes that flow through the IT framework, along with the overarching structure, the circumference of operations, the logic and syntax of the languages used, and the rules of derivation employed. Delineation is for reworking and remodeling the enterprise information architecture from industry best practices and legacy blueprints.</t>
  </si>
  <si>
    <t>Establishing the architecture of the organizations' information. Establish data custodianship by selecting data custodians. Make the necessary changes to the content data architecture.</t>
  </si>
  <si>
    <t>Determining the appropriate and effective actions for managing information and content in order to prioritize them. Recognize which information management and content management actions hold more importance by assessing their effectiveness and efficiency. Prioritize actions in context with the information and content management strategies.</t>
  </si>
  <si>
    <t>Evaluating the impact of new technologies in administering information and content. Evaluate and analyze the use of the new technologies in managing the information and content systems. Leverage a management information systems for efficient and strategic decision making. Leverage a transaction processing system, decision support systems, expert system, executive information system, etc.</t>
  </si>
  <si>
    <t>Assessing and understanding the requirements, as well as the utility, of the IT function in implementing the knowledge management process. Acquire, distribute, and archive/delete information. Executing IT solutions for the overall business strategy of the organization. Correlate the IT strategy with the overall business strategy.</t>
  </si>
  <si>
    <t>Creating strategies to administer information and content. Understand the needs of the organization for information and content management. Realize the role of IT services for implementing the overall business strategy. Assess the implications of new technologies for managing information and content. Identify and prioritize the most effective and efficient actions for managing information and content.</t>
  </si>
  <si>
    <t xml:space="preserve">Creating strategies to manage the organization's information and content. Outline the architecture for information. Administer information resources. Administer the management of data and content. </t>
  </si>
  <si>
    <t>Examining, assessing, and executing the privacy and data controls for information security. Test, analyze, and implement established information security and privacy protocols in order to safeguard the IT function.</t>
  </si>
  <si>
    <t>Implementing strategies for securing and ensuring the privacy of data flows throughout the organization. Create protocols and guidelines for individual IT components in order to avoid misuse of information and breach of individual or organizational privacy.</t>
  </si>
  <si>
    <t>Creating and deploying an architecture for securing and ensuring the privacy of data flows throughout the organization. Create and develop protocols that ensure proper and efficient use of IT services and solutions. Test, evaluate, and implement the policies and protocols.</t>
  </si>
  <si>
    <t>Monitoring orders for IT solutions and services, and processing them on time. Accept and approve orders so they may be completed.</t>
  </si>
  <si>
    <t>Effectively communicating and raising customer awareness of a product or brand, generating sales, and creating brand loyalty within the end users of the organization's IT services and solutions. Create advertising and promotional campaigns. Implement the campaigns through various means of communication such as television, posters, and the internet.</t>
  </si>
  <si>
    <t>Developing and administering the strategy for IT customers. Create a plan to create services and solutions, conduct daily operations, and train new employees.</t>
  </si>
  <si>
    <t>Creating a strategy for effectively marketing IT services and solutions. Create a promotional strategy, pricing strategy, competitive strategy, etc. to enhance the market and market reach of the organization.</t>
  </si>
  <si>
    <t>Developing a strategy that effectively markets IT solutions and services through advertising and promotions campaigns. Track and process orders for IT services and solutions.</t>
  </si>
  <si>
    <t>Creating an improvement strategy based on customer service response patterns. Leverage customer loyalty, experience, expectations, and interactions. Incorporate customer feedback.</t>
  </si>
  <si>
    <t>Determining patterns of customer satisfaction, and conveying them to management. Analyze individual components such as purchasing patterns, requirements, and expectations. Communicate the results to management. (Carefully examine Capture and analyze customer satisfaction [10647] in order to reach meaningful conclusions.)</t>
  </si>
  <si>
    <t>Recording and analyzing how IT services and solutions meet or surpass customer expectations. Leverage techniques such as Csat score, net promoter score, and customer efforts score.</t>
  </si>
  <si>
    <t>Recording and analyzing customer satisfaction levels. Identify customer satisfaction patterns through the data. Initiate new strategies to improve customer satisfaction levels base on the customer satisfaction patterns.</t>
  </si>
  <si>
    <t>Gauging the effect of the incentive programs and initiatives to intelligently forecast the future volume/unit consumption and usage of the IT services and solutions.</t>
  </si>
  <si>
    <t xml:space="preserve">Creating and delivering incentive programs for improving the consumption efficiency provided by IT services and solutions. </t>
  </si>
  <si>
    <t>Evaluating and comprehending the use and consumption of  IT services and solutions. Take into account the consumption by every end user in order to calculate indicators such as average usage per user and total usage per user.</t>
  </si>
  <si>
    <t>Selecting, planning, and implementing measures that should influence the demand, or customer side, for the organization's IT services and solutions. Analyze the recent IT services and solutions consumption levels. Develop strategies to improve the consumption efficiency. Estimate the future volume/unit consumption by taking the improvements into account.</t>
  </si>
  <si>
    <t>Conveying the improvement opportunities for the business and level of IT services. Leverage the results obtained from the performance metrics of the business and IT service levels to identify and recognize any opportunities that would improve or enhance the efficiency of the business and IT service-level structure. Communicate these opportunities to management in order for the improvements to take effect.</t>
  </si>
  <si>
    <t>Determining, documenting, and reporting the results of service levels achieved by the IT function. Evaluate and assess the results and performance achieved by the IT service-level structure of the organization. Create metrics and indicators to measure the volume and quality of work (including precision and accuracy), speed, responsiveness, and efficiency of the structure. Report the results to management.</t>
  </si>
  <si>
    <t>Developing and maintaining service agreements for IT services and solutions provided by the organization. Create and maintain a contract or agreement between the service provider (the organization) and the end user that defines the level of service expected. Describe the services being provided, responsiveness, procedure for reporting problems, etc.</t>
  </si>
  <si>
    <t>Create and design an organized and curated collection of all IT-related services that can be performed by, for, or within the organization. Maintain information about deliverables, prices, contact points, and processes for requesting a service.</t>
  </si>
  <si>
    <t>Establishing and maintaining service levels for the provision of IT services and solutions. Design and maintain the IT services and solution catalog, as well as service level agreements. Evaluate the performance of IT service level agreements. Communicate the results to the management.</t>
  </si>
  <si>
    <t>Assessing the strategic initiatives for IT services and solutions in order to choose the most appropriate strategic initiative. Assess the IT services and solution strategic initiatives by carefully selecting the most feasible and practical individual initiatives.</t>
  </si>
  <si>
    <t>Synchronizing IT services and solutions strategies with internal stakeholders. Coordinate and communicate the IT services and solutions strategies and initiatives with internal stakeholders, including board members, staff, volunteers, and donors. Correlate between the IT services and solutions strategy and the overall IT strategy to ensure alignment with the internal stakeholders.</t>
  </si>
  <si>
    <t>Selecting and strategizing the initiatives that need to be taken in the IT services and solutions field. Create new programs and initiatives to ensure innovation and development in providing the IT services and solutions.</t>
  </si>
  <si>
    <t>Evaluating the requirements and needs of business and its users. Transform these requirements into IT services and solutions requirements. Ensure that these requirements are fulfilled through IT services and solutions.</t>
  </si>
  <si>
    <t>Conducting a detailed and systematic investigation within the field on IT services and solutions. Confirm through users and the IT function the availability of the required services and solutions.</t>
  </si>
  <si>
    <t>Developing a strategy that creates a base for delivering IT solutions aligned with overall business needs while maintaining a tight control on delivery and costs. Conduct research within the IT services and solutions field. Translate the requirements into IT services and solutions initiatives. Coordinate with internal stakeholders to ensure alignment. Evaluate the formulated strategic initiatives to select the most feasible.</t>
  </si>
  <si>
    <t xml:space="preserve">Creating and administering relationships with IT customers. Create a strategy for the IT services and solutions. Create and administer the services levels in IT. Perform demand-side management for the IT services. Manage the satisfaction levels of the IT customers. Strategize the marketing approach for IT services and solutions. </t>
  </si>
  <si>
    <t>Conveying the value of IT to stakeholders. Use the evaluation of IT plan performance in order to determine the value of the IT function for the overall business objectives. Communicate the determined value of the plan to stakeholders including the shareholders, employees, and vendors.</t>
  </si>
  <si>
    <t>Assessing the performance of the IT plan. Using the established performance indicators to measure the effectiveness and efficiency of the IT plan.</t>
  </si>
  <si>
    <t>Evaluating IT factors that are crucial to the organization's success. Measure indicators such as IT costs as percentage of revenue, IT maintenance ratio, and system downtime.</t>
  </si>
  <si>
    <t>Determining the business value of IT, and effectively conveying it to stakeholders. Establish key performance indicators of the overall performance of the IT plan. Communicate the determined value and performance of the IT function to stakeholders.</t>
  </si>
  <si>
    <t>Enhancing and improving the performance of IT services and solutions for the careful and routine transformation of the most feasible and practical technologies.</t>
  </si>
  <si>
    <t>Systematically investigating and study materials and sources relevant to the IT function. Reach meaningful insights and conclusions in the form new ideas and innovation for the IT function.</t>
  </si>
  <si>
    <t>Performing research and innovating effectively in order to improve the IT function. Perform a systematic investigation to find new IT services and solutions or to develop the existing ones. Upgrade and transform technologies that serve as the basis for the IT services and solutions.</t>
  </si>
  <si>
    <t>Allocating financial and physical resources for the IT portfolio, keeping in consent with the overall strategic priorities of the IT function.</t>
  </si>
  <si>
    <t>Examining and evaluating the value of the IT portfolio for the organization as a whole. Explore and interpret the value of the investments, projects, and activities of IT function by assigning it a quantifiable and qualitative value.</t>
  </si>
  <si>
    <t>Creating and establishing IT investments, projects, and activities (collectively known as the IT portfolio). Include planned IT initiatives and ongoing IT services (such as application support).</t>
  </si>
  <si>
    <t>Creating and establishing the portfolio by defining the projects, investments, and activities. Analyze and examine the value of the IT portfolio. Allocate resources toward it.</t>
  </si>
  <si>
    <t>Administering the governance of IT architecture. Create and establish the rules, regulations, policies, and standards that will govern the individual components of the IT architecture, as well as the architecture in its entirety.</t>
  </si>
  <si>
    <t>Creating a centralized support structure that gathers, administers, and dispenses information relevant to new developments within IT research and innovation. Establish the IT function as the center through which all the information about the IT research and innovation can be collected, stored, and distributed. Enable the IT function to be the sole authority that takes care of all the technology information communication and settlement processes.</t>
  </si>
  <si>
    <t>Preserving the relevance of IT architecture. Ensure that the IT architecture is consistent with shifts and changes within the organizational framework and pertinent to the  organization's overarching strategy.</t>
  </si>
  <si>
    <t>Developing an approach for the maintenance of IT architecture.</t>
  </si>
  <si>
    <t>Establishing the process to develop methodical IT specifications, models, and guidelines for the organization. Define a process specific to the needs and requirements of the organization. Assess the interrelationships of the business process architecture, the information architecture, the components and services architectures, and the infrastructure architectures to ensure their continued relevance.</t>
  </si>
  <si>
    <t>Outlining the organization's IT architecture. Establish the IT architecture definition and framework. Create and confirm the approach for the maintenance of it. Ensure the relevance of it. Create the rules and regulations to guide the IT architecture. Act as the clearinghouse for all the IT research and innovation that takes place within the organization.</t>
  </si>
  <si>
    <t>Designing a strategic plan that specifies the goals and objectives of IT function and how it contributes to the overall business objectives. Align with the business objectives of the organization.</t>
  </si>
  <si>
    <t>Creating and establishing an internal department that ensures the effective and efficient use of IT. Define IT demand governance to ensure the effective evaluation, selection, prioritization, and funding of competing IT investments. Oversee their implementation. Extract measurable business benefits.</t>
  </si>
  <si>
    <t>Establishing the suppliers of IT components. Create and maintain relationships with suppliers of IT components. Identify and assess the most cost-effective and efficient vendors.</t>
  </si>
  <si>
    <t>Establishing a process to develop methodical IT specifications, models, and guidelines.</t>
  </si>
  <si>
    <t>Establishing the rules and regulations that will guide the IT function. Establish strategic standards regarding the organization's IT tools in order to share information about practices based on replicable, proven procedures.</t>
  </si>
  <si>
    <t>Making the planning process for IT investments and decision making a quicker, more flexible, and more thoroughly aligned process. Recognize the organization's current and future information technology including computers, computer peripherals, trace route, DNS lookup, ping, routing tables, ARP tables, and interface statistics.</t>
  </si>
  <si>
    <t>Developing strategic intelligence for IT. Develop a strategy that pertains to collecting, processing, analyzing, and disseminating intelligence in order to form an IT policy. Create a plan for a mission and vision for IT business within the organization.</t>
  </si>
  <si>
    <t>Creating a strategy for the IT function. Build strategic IT intelligence. Recognize the current and future IT needs of the organization. Establish the guidelines and principles that support the IT function. Develop the architectural structure of IT function. Establish relationships with IT components suppliers. Define IT governance. Align IT objectives with the overall business objectives.</t>
  </si>
  <si>
    <t>Handling the business of IT. Create a organization-wide strategy for the IT function. Define the organization's IT architecture. Manage the IT portfolio. Research and innovate in the field of IT. Assess and convey the performance and the value of the IT function.</t>
  </si>
  <si>
    <t>Managing process groups relevant to the business of information technology within  an organization. The process groups include "manage the business of information technology," "develop and manage IT customer relationships," "develop and implement security, privacy, and data protection controls," "manage enterprise information," "develop and maintain information technology solutions,, "deploy information technology solutions," and "deliver and support information technology solutions."</t>
  </si>
  <si>
    <t>Implementing the communication plan for employees. Initiate dialogues and engagement by monitoring the exchange of ideas and opinions, the development of personal relationships, etc.</t>
  </si>
  <si>
    <t xml:space="preserve">Questioning employees to ascertain overall workplace satisfaction. </t>
  </si>
  <si>
    <t>Creating a plan for managing communication among employees. Inform employees of direction. Counter resistance with change management approaches. Seek specific areas of input to the decision-making process. Seek varying degrees of involvement and co-creation.</t>
  </si>
  <si>
    <t>Creating an effective plan that initiates and promotes communication and engagement among the employees and between employees and management.</t>
  </si>
  <si>
    <t>Procuring and handling suggestions from employees, and performing research on employees. Manage and analyze the programs that help the organization to tap into employee ideas for improving the organization's processes and/or products. Use surveys, focus groups, and other data-gathering methods to find out the attitudes, opinions, and feelings of members of an organization.</t>
  </si>
  <si>
    <t>Developing and maintaining systems for managing the time and attendance of employees. Routinely upgrade the process and systems that track when employees start and stop work, the department where the work is performed, attendance in addition to tracking meals and breaks, the type of work performed, and the number of items produced.</t>
  </si>
  <si>
    <t>Creating and maintaining performance metrics for employees. Create and manage a strategic system of data and statistics to accurately gauge each employee's information. Consider productivity metrics, efficiency metrics, training metrics, etc.</t>
  </si>
  <si>
    <t>Administering and maintaining HR information systems that take care of activities related to HR, accounting, management, and payroll.</t>
  </si>
  <si>
    <t xml:space="preserve">Capturing and updating employee information and data and information on the employees. </t>
  </si>
  <si>
    <t>Handling instances where an employee believes that he/she has been inappropriately treated or he/she desires clarification. Encourage employees to inquire when needed. Record and clarify the issues for which the enquiry has been made.</t>
  </si>
  <si>
    <t>Providing information and reports regarding employees to management.</t>
  </si>
  <si>
    <t>Maintaining employee files. This consists of managing HR reporting capabilities; managing employee inquiry  processes; managing and maintaining employee data; managing human resource information systems; developing and managing  employee metrics; developing and managing time and attendance; and managing employee communications.</t>
  </si>
  <si>
    <t>Managing foreign resources. Manage employees who are sent to live abroad for a defined time period, as well as non-native employees.</t>
  </si>
  <si>
    <t>Managing the relocation of employees in order to carry out assignments. Manage internal business processes to transfer employees, their families, and/or entire departments of a business to a new location.</t>
  </si>
  <si>
    <t xml:space="preserve">Allocating employees. Deploy personnel to ensure that the labor of the organization is continuously in an optimal relation to the jobs and organizational structure. </t>
  </si>
  <si>
    <t>Obtaining resources necessary to fill a position utilizing specific skills and capabilities.</t>
  </si>
  <si>
    <t>Organizing the workforce so that all positions are covered for all shifts with the necessary skilled resources in place.  Have a system in place to backfill positions while an employee is on leave.</t>
  </si>
  <si>
    <t>Helping former employees transition to new jobs or to re-orient themselves in the job market. Deliver help through one-on-one sessions or in a group format. Provide guidance in career evaluation, resume writing, interview preparation, developing networks, and job searching.</t>
  </si>
  <si>
    <t>Managing the period of time that an employee must be away from their primary job, while maintaining the status of employee (i.e., paid and unpaid leave of absence but not vacations, holidays, hiatuses, sabbaticals, and work-from-home programs).</t>
  </si>
  <si>
    <t>Managing and administering instances where a person stops employment completely.</t>
  </si>
  <si>
    <t>Managing the process of employee separation, including resignations, discharges, and layoffs. Inform the employee of the termination. Complete paperwork for continuation of benefits.</t>
  </si>
  <si>
    <t>Administering the process of promoting and demoting employees. Design a system for advancing or demoting an employee's rank or position. Leverage techniques such as horizontal promotion, vertical promotion, dry promotion, and involuntary/voluntary demotion.</t>
  </si>
  <si>
    <t>Managing the reassignment and retirement of employees. Manage the process of employee promotion and demotion. Administer separation, retirement, and leaves of absence. Outplace employees. Deploy personnel. Relocate employees in order to manage assignments.</t>
  </si>
  <si>
    <t>Managing the sum of all financial records of salaries for an employee, including wages, bonuses, and deductions. Use a payroll management system to deal with the financial aspects of employees' salaries, allowances, deductions, gross pay, net pay, etc. Generate pay slips for a specific period.</t>
  </si>
  <si>
    <t xml:space="preserve">Analyzing existing compensation plans and making changes necessary to continue to retain employees. </t>
  </si>
  <si>
    <t>Reassessing the indicators for retention and motivation of employees. Monitor the indicators that signal the levels of motivation and retention. Regularly update and upgrade indicators to avoid depreciation and ensure high efficiency.</t>
  </si>
  <si>
    <t>Creating a support structure that aligns with local and federal laws that allow for support for families.  This could include things like maternity leave, care for a family member, or in some cases, extended sick leave.</t>
  </si>
  <si>
    <t>Designing programs that prompt proper balance between work (i.e., career and ambition) and lifestyle (i.e., health, pleasure, leisure, family, and spiritual development/meditation). Account for dependent care, flexible working arrangements, leaves of absence, on-the-job training, etc.</t>
  </si>
  <si>
    <t>The manage employee assistance and retention process consists of delivering programs to support work/life balance for employees; developing family support systems; reviewing retention and motivation indicators; and reviewing compensation plans</t>
  </si>
  <si>
    <t>Carrying out reconciliation of benefits delivered to employees. Compare the estimated benefit requirement made by the employee and the actual amount of benefits the employee is entitled to receive.</t>
  </si>
  <si>
    <t>Processing any formal requests or demands made by the employees claiming that they have earned some benefits. Send the request further up the managerial hierarchy to ensure approval.</t>
  </si>
  <si>
    <t>Handling the employee enrollment for obtaining benefits. Manage employee enrollment and eligibility. Encourage employees to enroll for benefits.</t>
  </si>
  <si>
    <t>Implementing the programs that specify employee benefits, other than salary provided, such as those concerning medical care, death, and disability.</t>
  </si>
  <si>
    <t>Managing and ensuring benefits enrollment by the employees. Process any benefit claims made by the employees. Balance the estimated amount and entitled amount of benefits.</t>
  </si>
  <si>
    <t>Rewarding and stimulating the performance efforts of employees. Create methods for motivating employees. Spur extrinsic and intrinsic motivation.</t>
  </si>
  <si>
    <t>Managing the provision of compensations and rewards to the employees while maintaining consistency with the compensation and benefits plan. Follow the compensation and benefits plan rigorously in order to avoid any discrepancies.</t>
  </si>
  <si>
    <t>Recognizing the employee requirements for compensation on the basis of the financial, benefits, and HR policies of the organization. Recognize individual compensation requirements regarding the financial policies of the organization. Consider the benefits plan and overall HR policies while selecting compensation requirements.</t>
  </si>
  <si>
    <t>Analyzing and evaluating the organization's benefits and rewards plan. Compare/Benchmark the benefits and employees plan with other organizations to adhere to industry standard practices.</t>
  </si>
  <si>
    <t>Developing a plan for provision of rewards and benefits to employees. Plan health benefits, retirement benefits, non-monetary benefits, etc.</t>
  </si>
  <si>
    <t>Creating the framework for the provision of salary/compensation to employees. Break down the salary structure into different components such as fixed pay, variable pay, bonus, and allowances such medical allowance, and rent allowance, etc. Develop, adjust, and maintain a pay structure.</t>
  </si>
  <si>
    <t>The Develop and manage reward, recognition, and motivation programs process consists of developing a salary/ compensation structure and plan; developing a benefits and reward plan; performing competitive analyses of benefits and rewards; identifying compensation requirements based on compensation, benefits, and HR policies; administering compensation and rewards to employees; and rewarding and motivating employees.</t>
  </si>
  <si>
    <t>Creating frameworks for rewarding and recognizing employees with the objective of retaining them. Create and manage programs for provision of rewards, recognition, and motivation. Manage and administer the benefits for employees. Help assist and retain employees. Administer payroll to employees.</t>
  </si>
  <si>
    <t>Taking care or resolving any complaint raised by an employee by procedures provided for in a collective agreement, an employment contract, or by other mechanisms established by an employer.</t>
  </si>
  <si>
    <t>Handling partnerships between labor and management. Develop a lasting two-way relationship that is beneficial for the labor, management, and the organization.</t>
  </si>
  <si>
    <t xml:space="preserve">Managing any negotiations between an employer and a group of employees that determine the conditions of employment. Engage employees to reach agreements in regulating working conditions. </t>
  </si>
  <si>
    <t>Managing labor relations, the collective bargaining process, and the relationships between the labor and management. Take care of employee grievances.</t>
  </si>
  <si>
    <t>Assisting general management in developing, maintaining, and improving employee relationships. This is accomplished through communication, performance management, processing grievances, and/or dispute. Interpret and convey organizational policies.</t>
  </si>
  <si>
    <t xml:space="preserve">Administering certificates to all candidates that have successfully met experience qualifications, and passed all tests necessary to obtain the certificate. </t>
  </si>
  <si>
    <t>Ascertaining the experience level needed to qualify for a specific job or certification within the organization.  Some certificates require practical experience as well as training programs.</t>
  </si>
  <si>
    <t>Providing tests to the workforce that will satisfy completion of certifications.</t>
  </si>
  <si>
    <t>Coordinating with third party certification authorities to provide training and certifications for necessary skills.</t>
  </si>
  <si>
    <t>Managing identified training programs for employees.  Engage with industries to provide certifications, administer certification test, and maintain active certification.</t>
  </si>
  <si>
    <t>Creating, implementing, and managing the programs for training employees. Create and design sessions on the basis of the needs and the availability of the skills. Conduct the sessions on the ground. Manage all aspects related to the training programs. Consider including literacy training, interpersonal skills training, technical training, problem-solving training, diversity or sensitivity training, etc.</t>
  </si>
  <si>
    <t>Determining the training necessitated by business processes, using an examination of skill sets that are needed by the organization and those already possessed. Examine the various skills required by individual employees. Design training in light of the availability of resources to provide specific segments of training.</t>
  </si>
  <si>
    <t>Aligning the learning programs with the core capabilities and competencies of the organization. Contextualize the training programs so that employees can expand their knowledge base and add new skills in line with the core competencies of the organization.</t>
  </si>
  <si>
    <t>Defining the skills, knowledge, abilities, and attributes needed to carry out a specific job.</t>
  </si>
  <si>
    <t>Aligning the needs of the employees to development needs.</t>
  </si>
  <si>
    <t xml:space="preserve">Creating a link between employee and organizational development needs. Conduct and manage employee training programs by considering the need and availability of these programs. </t>
  </si>
  <si>
    <t>Administering the development of employee skills. Conduct training, coaching and mentoring, job-rotation and cross training, lateral moves, etc.</t>
  </si>
  <si>
    <t xml:space="preserve">Designing a future career path for the employees that encourages them to explore and gather information. </t>
  </si>
  <si>
    <t>Outlining the guidelines for development of employees. Design development policies and procedures to identify areas of growth for employees, either in their current position or in preparation for future roles. Include topics related to knowledge and skill development.</t>
  </si>
  <si>
    <t>Establishing employee development guidelines. Lay out career paths and plans for them. Manage the development of their skills to enhance their skills, ability, and knowledge.</t>
  </si>
  <si>
    <t>Assessing and revamping performance programs, including the instruments used to measure employee performance standards. Review and upgrade these performance programs to avoid any deprivations and ensure effectiveness.</t>
  </si>
  <si>
    <t>Refurbishing, appraising, and managing the performance of employees. Create performance reviews for all the employees by qualitatively and quantitatively measuring them. Use the reviews to provide performance appraisals. Monitor under-performing employees.</t>
  </si>
  <si>
    <t>Outlining the objectives for employee performance. Establish key performance objectives and measures such as customer-focus objectives, financially focused objectives, and employee growth objectives.</t>
  </si>
  <si>
    <t>Defining individual performance objectives. Review performance in order to provide appraisals. Evaluate the efficiency and effectiveness of the current performance program. Update it regularly.</t>
  </si>
  <si>
    <t>Bringing the employee on-boarding program into effect. Implement Create/Maintain employee on-boarding program [10474]. Conduct training sessions and employee engagement programs.</t>
  </si>
  <si>
    <t>Assessing the performance and effectiveness of employee on-boarding program. Examine the performance of on-boarding program through feedback and reviews from the new employees. Create web and written forms. Obtain information through face-to-face discussions.</t>
  </si>
  <si>
    <t>Creating and maintaining a mechanism through which new employees acquire the necessary knowledge, skills, and behaviors to become effective organizational members and insiders. Conduct formal meetings, lectures, videos, printed materials, and/or computer-based orientations to introduce newcomers to their new jobs and the organization.</t>
  </si>
  <si>
    <t>Creating and maintaining various employee on-boarding programs typically known as induction programs in order to ensure that the new employees are effectively introduced to the organization and its existing employees. Examine and evaluate the performance of these induction programs. Execute these programs on the ground level.</t>
  </si>
  <si>
    <t>Assisting employees in developing their capabilities, and providing them counseling services. Handle the orientation and deployment of the employees. Administer the performance of employees. Administer the development and enhancement of the employees. Provide training and development programs for employees.</t>
  </si>
  <si>
    <t>Retaining and storing the records of the candidates who were rejected and not hired to ensure future availability in case the need arises. Create a centralized repository of profiles. Label these records in order to readily identify them. Add remarks for any future consideration.</t>
  </si>
  <si>
    <t>Identifying the requirements for the position to be filled.  Determine the experience and skills necessary to perform the tasks outlined.</t>
  </si>
  <si>
    <t xml:space="preserve">Keeping track of all the information about the candidates who apply for jobs. Use applicant-tracking systems that can be accessed online as a central location and database for recruitment efforts. </t>
  </si>
  <si>
    <t>Creating and documenting the records of all applicants. Manage all individual applicants, including hires and non-hires. Maintain records to avoid any duplication and promote efficiency.</t>
  </si>
  <si>
    <t>Conducting a background investigation on the candidates with the objective of looking up and compiling criminal, commercial, and financial records.</t>
  </si>
  <si>
    <t>Creating and maintaining a system for managing the information of applicants. Create records for all candidates who apply. Maintain and track information through the use applicant-tracking systems.</t>
  </si>
  <si>
    <t xml:space="preserve">Wrapping up the process for hiring candidates. Agree to all hiring terms and conditions. Have the candidate accept and sign the job offer. </t>
  </si>
  <si>
    <t xml:space="preserve">Negotiating an offer with selected candidates. Discuss the job offer with the candidate to ensure a mutual understanding. </t>
  </si>
  <si>
    <t>Compiling job-related information for the selected candidates in order to make up a job. Include information about the job description, reporting relationship, salary, bonus potential, benefits, and vacation allotment.</t>
  </si>
  <si>
    <t>Creating and making job offers to the selected candidates. Fairly negotiate the job offers. Agree on terms with the candidate to complete the hiring process.</t>
  </si>
  <si>
    <t>Approving the deserving candidates, and rejecting the others. Examining the performance of candidates. Ensure candidates would fit well with the organization. (Assess performance from Interview candidates [10457] and Test candidates [10458].)</t>
  </si>
  <si>
    <t>Examining the candidates through tests. Prepare tools such as aptitude, technical, and grammar tests. Test the skills of the candidate through a written, oral, or computerized test.</t>
  </si>
  <si>
    <t>Assessing the candidates by their performance in the interviews. Conduct HR interview, technical interview, hiring manager interview, etc. Understand the mindset of the candidate, and comprehend his/her personal and professional lives.</t>
  </si>
  <si>
    <t>Identifying and implementing tools for the selection of candidates. Recognize candidate selection tools such as screening, telephone interviews, hiring manager interviews, drug testing, and skills assessment. Effectively deploy these tools to check if the candidates fit in the workplace or not, as well as to ensure workplace safety.</t>
  </si>
  <si>
    <t>Evaluating and selecting potential employees through interviews, tests, etc.</t>
  </si>
  <si>
    <t>Establishing and maintaining channels for recruiting. Extract the best out of every recruitment channel. Manage all the processes related to all the sourcing channels.</t>
  </si>
  <si>
    <t xml:space="preserve">Creating and managing a recruiting strategy where current employees are rewarded for referring qualified candidates for employment. </t>
  </si>
  <si>
    <t>Establishing and maintaining relationships with recruitment vendors (suppliers). Create and maintain relationships with third-party agencies such as staffing and firms to expand. Use these relationships to implement the sourcing process effectively.</t>
  </si>
  <si>
    <t>Organizing and executing recruiting activities and events.  Activities and events include on-campus hiring, refresher courses, information sessions, career fairs, etc. to increase the coverage of the sourcing in order to ensure that the most deserving and appropriate candidates are hired.</t>
  </si>
  <si>
    <t>Defining the methods and channels for recruitments in order to maximize the amount of candidate availability. Use channels such as headhunting, job postings, job portals, networking websites, and media advertising. Choose from the various methods of recruitment such as internal/external third-party sourcing.</t>
  </si>
  <si>
    <t>Recruiting new candidates for deployment across various functional areas inside the organization. Select methods for sourcing new employees. Manage relationships with third-party agencies. Stage recruitment fairs and drives. Manage employee referral programs.</t>
  </si>
  <si>
    <t xml:space="preserve">Determining and managing the dates for the employee requisition process. </t>
  </si>
  <si>
    <t>Informing and communicating with the hiring manager. Notify the manager responsible for the hiring process in cases of any new position openings or changes.</t>
  </si>
  <si>
    <t>Making the necessary alterations to job requisitions. Revamp or revise the job requisitions in case a position is filled or is not vacant anymore, as well as in case of any new openings. (It involves Manage the internal/external job posting websites [10449] to make the necessary changes.)</t>
  </si>
  <si>
    <t>Posting and advertising job descriptions. Display open job descriptions internally and externally. Use public portals, online portals, and websites to upload these requisitions in order for applications to be received.</t>
  </si>
  <si>
    <t>Developing specific job requisitions, and ensuring their accessibility. Create and open a job requisition to fill the vacant positions within the organization. Clearly describe the job title, department, fill date, and the requisite skills and qualifications for the job.</t>
  </si>
  <si>
    <t>Creating descriptions for job requisitions. Define the normal components of a job description, such as the overall position description with general areas of responsibility listed, essential functions of the job described with a couple of examples of each, required knowledge, skills, abilities, required education and experience, a description of the physical demands, and a description of the work environment.</t>
  </si>
  <si>
    <t>Creating a correspondence between the plan for hiring new employees and the desired employee requirements. Staff an adequate amount of people with the appropriate skills to effectively accomplish its legislative, regulatory, service, and production requirements.</t>
  </si>
  <si>
    <t>Handling the requirements for new employees. Create and open job requisitions by clearly defining the job descriptions. Post these requirements internally and externally, and modify them as appropriate. Manage the dates of the whole requisition process.</t>
  </si>
  <si>
    <t xml:space="preserve">Determining and handling employee requirements. Recruit or source the candidates as per the requirements. Screen and select the most appropriate candidates. Take care of the newly hired and re-hired employees. Maintain records of information for all applicants. </t>
  </si>
  <si>
    <t>Creating and implementing the tools for managing the competency levels of HR. Design a model for integrating HR planning with business planning. Assess current HR capacity based on the competencies against the capacity needed to achieve the vision, mission, and business goals of the organization. Consider factors such as employee development, career path, compensation policies, and performance management.</t>
  </si>
  <si>
    <t>Reassessing the strategies, plans, and policies of the HR function, with the objective of revising them. Revisit the schematic plans for the HR function. Taking stock of any suggestions or feedback from the stakeholders, revamp the blueprint of HR strategies and plans.</t>
  </si>
  <si>
    <t>Conveying the plans for HR function to stakeholders. Ensure that the HR plans and strategy are effectively communicated to the people who can affect or be affected by the organization's actions, objectives, and policies such as the creditors, shareholders, employees, and suppliers. Provide regular updates to these stakeholders to ensure effective communication.</t>
  </si>
  <si>
    <t>Determining the role of HR function in implementing the organizational strategy. Measure the correlation between the HR performance and the overall business strategy. Calculate the amount of contribution of the HR function to the overall business growth.</t>
  </si>
  <si>
    <t>Determining the accomplishment of HR goals and objectives. Evaluate the effectiveness of the HR function by estimating the present rate of achievement of the established objectives. Use metrics to determine if the objectives are being realized. Leverage measures such as turnover, training, return on human capital, costs of labor, and expenses per employee.</t>
  </si>
  <si>
    <t>Supervising the HR strategy, plans, and policies in order to refurbish them whenever needed. Determine the performance of HR plans and policies by measuring the objective achievement rate and its contribution to the overall business strategy. Ensure that information about these plans and strategies is effectively communicated to various stakeholders. Incorporate any suggestions by these stakeholders when revising HR plans and policies.</t>
  </si>
  <si>
    <t>Implementing models for effectively strategizing the work force of the organization. Carry out all aspects of performance required for the work force to function, including recruitment, selection, retention, and professional development.</t>
  </si>
  <si>
    <t>Creating and implementing models for effectively strategizing the work force of the organization. Develop a model that specifies the organization's overall approach for maximizing the performance of its work force by defining the goals, objectives, and expectations of the work force. Manage all aspects of performance required for the work force to function, including recruitment, selection, retention, and professional development.</t>
  </si>
  <si>
    <t>Planning benefits in kind (also called fringe benefits, perquisites, or perks). Include various types of non-wage compensations provided to employees in addition to normal wages or salaries.</t>
  </si>
  <si>
    <t>Ensuring rules and regulations are followed and are flexible enough to accommodate indispensable deviations.</t>
  </si>
  <si>
    <t>Creating rules and regulations that govern the HR function. Develop a policy plan that serves as a guideline for setting rules and regulations that help in achieving the HR goals and objectives.</t>
  </si>
  <si>
    <t>Creating HR programs and services such as employee engagements programs to promote positive employee behavior. Create a variety of programs and services to support employees' professional and personal needs at work and at home.</t>
  </si>
  <si>
    <t>Developing a program to entice prospective resources to engage with the organization for a position of employment.</t>
  </si>
  <si>
    <t>Identifying skills, knowledge, and attributes that need enhancement in order to perform a job. Develop the appropriate training programs.  These programs can be computer-based, classroom, or on-the-job training, etc.</t>
  </si>
  <si>
    <t>Creating and implementing the plan for ensuring a diverse work force. Develop and hire employees with varying characteristics including, but not limited to, religious and political beliefs, gender, ethnicity, education, socioeconomic background, sexual orientation, and geographic location.</t>
  </si>
  <si>
    <t>Creating a program that incorporates incentives and compensation put forth by the organization to recognize high performing workers and excellence in leadership.</t>
  </si>
  <si>
    <t>Creating and implementing the plan for continuation of key positions within the organization. Identify internal people with the potential to fill key business leadership positions. Provide critical development experiences to employees who can move into important roles. Engage leaders to support the development of high-potential leaders.</t>
  </si>
  <si>
    <t>Creating a scheme of awards and recognition for sales employees to promote a results-based culture. Create specific incentives to reach desired outcomes, such as landing key clients, growing the customer base, providing exceptional servicing, and increasing profit margins.</t>
  </si>
  <si>
    <t>Designing a plan that  specifies the combination of wages, salaries, and benefits the employees receive in exchange for work. Define the total amount of compensation, in addition to the manner in which the compensation is paid and the purposes for which employees can receive bonuses, salary increases, and incentives.</t>
  </si>
  <si>
    <t>Determining the requirements for employees and the need for employee resourcing for each every unit/function. Lay out a plan detailing employee resourcing requirements of individual functions and the organization as a whole.</t>
  </si>
  <si>
    <t>Evaluating the current and future skill requirements of the organization with regard to the overall corporate strategy of the organization and market conditions. Identify and establish the minimum skills needed for the requisite HR needs.</t>
  </si>
  <si>
    <t>Creating and executing strategies and policies for smooth administration of work force. Determine and gather skill requirements. Plan the requirements for employee resourcing per unit. Create compensation, succession, HR program, and employee diversity plans. Develop and administer policies for HR. Develop benefits for employees. Create models for work force strategies.</t>
  </si>
  <si>
    <t>Creating a strategy for the use of systems/technologies/tools in operating the HR function. Create a strategy concerning the use and utility of HR support tools and technologies. Decide what specific tools to use and in what quantity. Determine the levels of technology required for the HR management.</t>
  </si>
  <si>
    <t>Conveying the strategies of HR function to employees and management. Effectively explain the vision, plans, and anticipated benefits of the HR strategy employees, as well as the public. Develop statements and messages that are easy to read, informative, and relevant to the audience.</t>
  </si>
  <si>
    <t>Evaluating the performance of HR function. Lay out the course of HR procedures that would formulate a plan of action needed to fulfill strategic HR needs. Deploy measures such as hiring policies, leave management, internal code of conducts, and compensation structure.</t>
  </si>
  <si>
    <t>Ascertaining the costs and expenses of the HR function. Identify and report HR investments using, for example, a cost approach or a present value of future earnings approach.</t>
  </si>
  <si>
    <t>Outlining the charge and duty of the HR function by defining its responsibility areas, as well as ensuring its accountability. Establish the HR function by laying out the roles and responsibilities for this function and the rules and regulations guiding HR. Define the goals and objectives of the HR, as well as a mission and vision for this function. Create a mechanism involving a set of policies, code of conduct, and institutional procedure to ensure HR accountability.</t>
  </si>
  <si>
    <t xml:space="preserve">Strategically defining the current and future needs for developing an efficient HR strategy. </t>
  </si>
  <si>
    <t>Identifying HR needs to effectively establish the roles and responsibilities of the HR function. Track the HR function. Establish HR measures. Ensure that the strategy for HR tools and technologies is consistent with the overall HR strategy.</t>
  </si>
  <si>
    <t>Creating strategies for the HR function. Create and implement strategies for managing the work force. Supervise and enhance the strategies, plans, and policies supporting the HR function. Developing models for managing competency levels of the HR of the organization.</t>
  </si>
  <si>
    <t>Delivering processes traditionally defined as "human resources." Process groups include those related to developing and maintaining workforce strategy, recruiting employees, developing and counseling employees, managing employee relations, rewarding and retaining employees, redeploying and retiring employees, managing employee information, and managing employee communications.</t>
  </si>
  <si>
    <t xml:space="preserve">Providing feedback from customers on products/services to the product management team. Analyze information collected through Gather and solicit post-sale customer feedback on products/services [11238]. Share with the product management team for consideration while improving existing offerings or developing new products/services. </t>
  </si>
  <si>
    <t>Assessing the information collected on customer satisfaction levels with products/services in order to determine areas for improvement. Examine the data and information extracted from the customer feedback and reviews to measure the satisfaction levels of the customers. Identify opportunities that could enhance the customer satisfaction levels and the overall customer service strategy.</t>
  </si>
  <si>
    <t>Engaging with the customer to understand their cross-channel experience.  Find out what channels were effective and what areas need improvement.</t>
  </si>
  <si>
    <t>Assessing the influence of advertisements on purchasing behavior. Use techniques such as surveys and product recognition tests, questionnaires or feedback flyers, and toll-free numbers in order to encourage customer interaction after the sale.</t>
  </si>
  <si>
    <t>Obtaining customer feedback/review on the quality and utility derived from the products/services after the sale is complete. Use techniques such as surveys, feedback boxes, and user activity and usability tests.</t>
  </si>
  <si>
    <t>Calculating satisfaction levels of customers with products/services. Obtain customer feedback on products/services, as well as the effectiveness of the advertising campaigns. Examine this information to reach meaningful conclusions, which could then be used to enhance the customer service operations.</t>
  </si>
  <si>
    <t>Determining complaint patterns in order to identify common issues.  Document common problems for correction.</t>
  </si>
  <si>
    <t>Examining the information obtained through handling and resolving complaints for development/improvement opportunities. Categorize the customer complaints data on the basis of speed, accuracy, courtesy, price, product choice, availability, hours, location, etc. Determine complaint patterns in order to diagnose areas needing enhancement.</t>
  </si>
  <si>
    <t>Requesting customer feedback on the process of handling and resolving customer complaints. Obtain information about the effectiveness and performance of the customer complaint handling process from the customers through various means (e.g., online and by phone).</t>
  </si>
  <si>
    <t>Measuring the satisfaction level of customers as pertains to how their complaints are handled and resolved. This process element requires the organization to estimate the customers level of fulfillment with the process reconciling their complaints and towards the objective of ensuring customer retention. The feedback received can be used to develop concepts for new opportunities to boost the level of customer satisfaction.</t>
  </si>
  <si>
    <t>Handing over data to management to analyze common issues in regards to customer service.</t>
  </si>
  <si>
    <t>Reviewing customer service feedback to identify areas in which improvements can be made.  Engage with management to discuss issues.</t>
  </si>
  <si>
    <t xml:space="preserve">Creating an avenue for which the customer can provide feedback on their experience with how their inquiry, problem, or request was handled. </t>
  </si>
  <si>
    <t>Calculating satisfaction levels of customers by effectively evaluating the process of handling requests/inquiries of customers. Effectively calculate the performance of customer-requests/inquiries handling and resolution. Obtain information regarding requests/inquiries handling and resolution through customer feedback. Use it to explore new ideas and opportunities for enhanced customer requests/inquiries handling and resolution process.</t>
  </si>
  <si>
    <t>Calculating and assessing the operational activities of the customer service function. Evaluation is achieved through the customer requests/inquiries handling process, the customer complaint handling process, and product and services quality. Examine activities to ensure high levels of customer service.</t>
  </si>
  <si>
    <t>Administering the reinstatement of the returned product in order to return them back to customers. Repair or remanufacture the defective or ineffective products returned by the customer. Process the delivery of the repaired or remanufactured products back to the customer.</t>
  </si>
  <si>
    <t>Executing activities for reinstating the returned products. Present the customer with additional incentives of compensation in case of any defective products delivery or any discrepancy in the product specifications in order to save the order from being permanently returned.</t>
  </si>
  <si>
    <t>Determining if a returned product can be salvaged or repaired.  Salvage or repair is dependent upon the product, the condition of the product, or the availability of a like item.</t>
  </si>
  <si>
    <t xml:space="preserve">Assessing and incorporating customer reviews/feedback into the service plan to ensure high quality of service. </t>
  </si>
  <si>
    <t>Obtaining and procuring customer reviews or feedback on the services delivered. Design a customer feedback form, or communicate with the customer through the phone or online.</t>
  </si>
  <si>
    <t>Determining orders which have not been completed or delivered. Identify the service orders that are partially or entirely incomplete, as well as the orders that have not been delivered to the customer. Use techniques such as project trackers to recognize the progress of the service orders.</t>
  </si>
  <si>
    <t>Determining the service orders that have been successfully delivered. Identify the service orders completed and delivered to the customer. Leverage communication systems to ensure coordination with the customers in order to avoid mishaps.</t>
  </si>
  <si>
    <t xml:space="preserve">Guaranteeing the quality of service provided to customers. Identify the successful and unsuccessful orders along with the service failures. Collect customer feedback. Process the feedback to ensure the quality of service in the future. </t>
  </si>
  <si>
    <t>Handling and managing orders fulfilled, along with the orders are not or partially fulfilled to track the order fulfillment progress. Use electronic devices such as trackers and GPS in order track and ensure delivery of the orders.</t>
  </si>
  <si>
    <t>Dispatching and delivering the resources needed for the specific service requirements from the source/warehouse. Manage the dispatch, transportation, and delivery of the services.</t>
  </si>
  <si>
    <t>Laying out a daily plan of specific service orders that need to be fulfilled. Document and systematically order these activities to ensure high effectiveness and efficiency.</t>
  </si>
  <si>
    <t xml:space="preserve">Dispatching resources for managing and fulfilling daily service requirements. Manage the progress of order fulfillment. Complete order blocks. </t>
  </si>
  <si>
    <t>Designing a detailed summary of customer service order requirements, along with information concerning the timing and duration for these services. Categorize the customer needs. Monitor the services delivered.</t>
  </si>
  <si>
    <t>Developing a plan for sourcing and deploying the resources required to fulfill customer service needs. Document a detailed summary of all types of resources (equipment, finance, personnel, time, etc.) required to complete customer service requests and procure these resources. Identify and assess various sources in order to effectively create a resourcing plan.</t>
  </si>
  <si>
    <t xml:space="preserve">Determining and scheduling the resources required to fulfill customer service requirements. Create a detailed schedule about the service orders and development of these service orders. </t>
  </si>
  <si>
    <t>Validating specific service requirements for individual customers. Determine and schedule resource to fulfill these requirements. Provide service to specific individual customers. Ensure the quality of service delivery.</t>
  </si>
  <si>
    <t>Raising a supplier recovery claim. This is based off the decision made in Receive investigation result/recommendation for corrective action [20100].</t>
  </si>
  <si>
    <t>Managing the recovery of costs from suppliers for individual claims.</t>
  </si>
  <si>
    <t>Assuring that the warranty transaction has been completed.</t>
  </si>
  <si>
    <t xml:space="preserve">Archiving and closing the warranty claim after a final decision has been made to either approve or reject. </t>
  </si>
  <si>
    <t>Allowing for a payment to be made to the claimant.</t>
  </si>
  <si>
    <t>Contacting the originator of whether the warranty claim has been approved or rejected.</t>
  </si>
  <si>
    <t>Following Defining issue [20098], an approval or rejection with be made against the warranty claim.  If it is deemed that the claim falls within the warranty parameters, the claim will be approved.  If the claim is deemed to fall outside warranty parameters, the claim with be rejected.</t>
  </si>
  <si>
    <t xml:space="preserve">Authorizing claims prior to submittal. </t>
  </si>
  <si>
    <t>Identifying responsible party for a claim. There is no negotiation with the supplier at this point. For A&amp;D,  there can be multiple warranties applicable to the same part:  a new part warranty, a new product warranty (for the product the part is installed on), and a supplier warranty from the company that last repaired the part. The information required for this decision would be the output of  Receive component/part and analyze fault [19728].</t>
  </si>
  <si>
    <t>Receiving investigative results to assess claim approval or denial. The warranty team will assess the results of the investigation and the recommendations for corrective action.</t>
  </si>
  <si>
    <t>Investigating claims by an appropriate functional representative.   Once the issue has been clearly defined and diagnosed and a recommendation for corrective action is determined, it will be provided to the warranty management team.</t>
  </si>
  <si>
    <t>Requesting receipt of a defective part for further investigation.</t>
  </si>
  <si>
    <t>Scheduling additional investigative field service. This is performed for high priority claims or claims that require additional investigation. Field service engineers will gather additional information, perform further investigation, and qualify the definition of the issue.</t>
  </si>
  <si>
    <t>Defining the issue of the claim.  The warranty team will look into the issue and understand whether it is covered by the claim code or if more detail is required.  Field service will be scheduled to further qualify the definition of the issue and to collect more evidence.</t>
  </si>
  <si>
    <t>Executing investigational and analysis of warranty claims.  This involves notification and definition of a warranty issue, includes the scheduling of a field service agent to perform further investigation; the request and receipt of defective parts; and  diagnosis/root cause analysis. This concludes with the receipt of the result and recommendation for corrective action.</t>
  </si>
  <si>
    <t>Ensuring that the claim falls within the parameters of the warranty in question.  After validation is made, the claim must be investigated.</t>
  </si>
  <si>
    <t>Receiving incoming warranty claims. Route claim to correct department.  Document claim.</t>
  </si>
  <si>
    <t>Identifying, investigating, and processes warranty claims.  This process includes: receipt and validation of a warranty claim; definition and diagnosis / root cause analysis of an issue and recommendation for corrective action; the determination of responsibility for settlement of the claim; the transaction being approved or denied; and the originator being notified and payment authorized.  In the case of a recurring event, further investigation (definition and diagnosis or root cause analysis) is performed, and a recommendation for corrective action is made and implemented in production/design. It ends when the claim is closed.</t>
  </si>
  <si>
    <t xml:space="preserve">Assigning post-sales policies and paying claims on purchased products.  This is a process that is an administrative function focused on creating rules (claim codes). This group ensures that claims are valid and are processed quickly.  As well as to quickly determine responsibility for claim settlement. </t>
  </si>
  <si>
    <t xml:space="preserve">Notifying all stakeholders, legal,  and industry regulatory bodies of the incidents and risks related to a return or recall, if needed. </t>
  </si>
  <si>
    <t>Notating the reason for the return of the product.</t>
  </si>
  <si>
    <t>Approving and carrying forward the requests by the customers to return the product.  This is part of the process of returning a product in order to receive a refund, replacement, or repair during the product's warranty period.</t>
  </si>
  <si>
    <t>Acquiring returns and identify if the returns are scraped or salvaged.</t>
  </si>
  <si>
    <t>Analysis of log provides input for continuous service improvement and customer profiling e.g. claims for lost baggage or refunds on cancelled tickets</t>
  </si>
  <si>
    <t>Responding to customer complaints including all activities necessitated to service any objections, complaints, or grievances with the most appropriate reply. Source the right information to formulate a response that eases the discomfort being experienced by the customer. (Closely coordinate with Resolve customer complaints [10399].)</t>
  </si>
  <si>
    <t>Resolving any customer complaints that are deemed to be sound and reasonable. Redress any objections, grievances, and complaints received from customers regarding the offerings provided by the organization. Identify the legitimate complaints, where the situation needs to be appropriately corrected. Deploy personnel who can rectify the issue within a stipulated time frame.</t>
  </si>
  <si>
    <t>Routing any complaints or grievances received from customers in order to address them in the most appropriate manner. Direct complaints to the best suited personnel or system. Implement a system or procedure capable of efficiently channeling the various objections, complaints, and criticism from customers over the offerings provided by the organization.</t>
  </si>
  <si>
    <t>Receiving any complaints or grievances from customers for the organization's products/services. Receive objections, complaints, and criticism from customers regarding products/services through email, telephone, online forms, text messages, social media, in person, etc. Dedicate equipment, systems, and personnel.</t>
  </si>
  <si>
    <t>Obtaining customer complaints online or by phone. Direct these complaints to higher-level representatives as appropriate. Resolve them. Respond to customers.</t>
  </si>
  <si>
    <t>Providing possible sales leads to the sales team in an effort to garner more business opportunities.</t>
  </si>
  <si>
    <t>Utilizing customer inquiries as opportunities to either provide a comparable service to the one in question, offer additional complimentary service,  or suggest a service that is better than what was initially offered.</t>
  </si>
  <si>
    <t>Responding to customer requests by email, conversation, interactive voice response, mail, etc. with the most appropriate reply. Instill a robust process to locate the right information for a solution to a customer's problem.</t>
  </si>
  <si>
    <t>Routing customer inquiries in order to service them with the most apposite response. Direct customer inquires to the best suited personnel or system. Have a system or procedure capable of efficiently channeling these requests.</t>
  </si>
  <si>
    <t xml:space="preserve">Analyzing various requests and inquiries from customers regarding products/services. Provide answers and offerings to satisfy the customer's needs. </t>
  </si>
  <si>
    <t>Receiving requests for information from customers over multiple channels. Receive various requests and inquiries from customers regarding products/services. Accept these inquiries through channels such as email, telephone, online forms, text messages, social media, and in person. Supply dedicated equipment, systems, and personnel.</t>
  </si>
  <si>
    <t>Handling the requests and inquiries from customers that seek information regarding the organization's products/services. Obtain the customer requests online and by phone. Direct these requests to higher-level representatives. Approve requests, and respond to customers.</t>
  </si>
  <si>
    <t xml:space="preserve">Tracking and determining the quality of interactions between the customer and customer representatives. Use electronic devices to record and effectively assess customer representatives' interactions. </t>
  </si>
  <si>
    <t>Tracking the utilization of work force deployed for managing customer service operations. Monitor the utility of the work force deployed for managing customer service operations in order to evaluate its efficiency and cost effectiveness. Calculate the overall labor effectiveness, which measures the utility, performance, and quality of the work force.</t>
  </si>
  <si>
    <t>Deploying the work force to manage customer service contracts. Create a systematic summary of the operations and service required, as well as the specific amount of work force that is to be deployed to the customer service operations. Ensure work force is directly proportional to the estimated forecast of customer service contracts.</t>
  </si>
  <si>
    <t>Projecting the total work force required to service customer service inquiries in order to effectively predict the volume of vendor contracts required. Estimate the number of the customer service contracts in an agreed-upon time frame in order to strategically maintain the work force necessitated for customer inquires. Analyze historical data around customer service contracts, the universe of customer inquiries, frequency of inquiries, servicing capability (per head) of the employees, etc.</t>
  </si>
  <si>
    <t>Creating and administering the work force deployed for the customer service process. Forecast the customer work force needs to correctly schedule the work force. Track the utility of the work force deployed. Examine the interactions between the customer and customer service representatives to achieve high quality.</t>
  </si>
  <si>
    <t>Planning and administering work force operations for customer service provision by taking care of customer services requests/inquiries, as well as the complaints.</t>
  </si>
  <si>
    <t>Communicating rules and updates via training manuals for new products and training resources.</t>
  </si>
  <si>
    <t>Establishing and maintaining claims processing and routing rules.  Establish and maintain claims processing and routing rules for product warranties, coverage lists, repair, fault, trouble codes, repair time setup, and warranty policy registration. This also includes rolling out the codes and rules, and the improvements/ updates to these rules and codes via systematic updates.</t>
  </si>
  <si>
    <t>Determining and implementing levels for customer services. Benchmark certain customer service practices, and base customer level services on those benchmarks. Create a service level agreement, which is a negotiated agreement designed to create a common understanding about services, priorities, and responsibilities.</t>
  </si>
  <si>
    <t>Outlining the framework of policies and methods for developing customer service strategy. Establish the rules and regulations that serve as a guideline for the customer service strategy. Take into account customer needs and behavior.</t>
  </si>
  <si>
    <t xml:space="preserve">Communicating to the customer service resources what is expected when engaging the customer.  Relate service level expectations to the workforce.  Ensure positive customer experience.  </t>
  </si>
  <si>
    <t>Defining a set of behaviors, skills, and policies needed to provide customer service effectively across the enterprise.</t>
  </si>
  <si>
    <t>Defining a plan that removes customer obstacles by gathering operational insight and competitive insight, as well as improving soft skills and forward resolution for employees. Develop customer segmentation. Define rules and regulations for customer service. Establish service levels for customers.</t>
  </si>
  <si>
    <t xml:space="preserve">Managing customers before and after the delivery of services. This includes developing and planning customer service practices with an eye on steering processes relating to inquiries after sales, feedback, warranties, and recalls. </t>
  </si>
  <si>
    <t>Completing and archiving all records associated with requested services.  Update all necessary systems to reflect those changes.</t>
  </si>
  <si>
    <t>Garnering feedback from all avenues to collect a knowledge base concerning services rendered.</t>
  </si>
  <si>
    <t>Ensuring that all aspects of the service delivery process are completed both internally and externally.</t>
  </si>
  <si>
    <t>Discharging leveraged resources from service delivery commitments upon completion.  Returning resources to the resource pool.</t>
  </si>
  <si>
    <t>Confirming that the organization has satisfied all terms of the delivery contract set forth in collaboration between the organization and customer.</t>
  </si>
  <si>
    <t xml:space="preserve">Insuring all payments are received and all activates therein are completed. </t>
  </si>
  <si>
    <t>Reviewing the entire service delivery process to evaluate the success of the project from beginning to end.</t>
  </si>
  <si>
    <t>Implementing final steps to complete service delivery to the customer.  Evaluate success through project review, complete finance activities, and confirm delivery.  Release resources and manage completion by harvesting knowledge and systems by archiving records.</t>
  </si>
  <si>
    <t xml:space="preserve">Providing the customer with promised services and solutions. </t>
  </si>
  <si>
    <t>Constructing or purchasing solutions necessary to provide service delivery.</t>
  </si>
  <si>
    <t>Gaining approval from all avenues to proceed with providing solutions for service delivery.</t>
  </si>
  <si>
    <t>Realizing issues within the original drafted solution and providing changes to correct those issues.</t>
  </si>
  <si>
    <t>Validating that the proposed solution is feasible and provides the needed services for the customer.</t>
  </si>
  <si>
    <t>Creating a plan of action to provide service delivery to the customer through a possible solution. This solution should be in response to a collaborative effort made by the organization and the customer to meet service delivery needs.</t>
  </si>
  <si>
    <t xml:space="preserve">Understanding the needs of the customer and providing the necessary resources to meet those requirements within the scope of the organization. </t>
  </si>
  <si>
    <t>Carrying out service delivery to the customer by creating  and deploying the necessary solution.  Analyze need and create a solution.  Validate the solution and make changes if needed.  Obtain approval to build/buy solution and then deploy solution to customer.</t>
  </si>
  <si>
    <t>Establishing a plan of action to successfully render a solution for service delivery.</t>
  </si>
  <si>
    <t>Establishing guidelines for how resources engage with the customer.  For example, set rules of accountability, interaction, and accommodation when engaging the customer. Resources should be polite, empathetic, and attentive.</t>
  </si>
  <si>
    <t>Providing the workforce with a plan of action and goals necessary to provide a service.  Make sure that those objectives are met.</t>
  </si>
  <si>
    <t>Identifying, selecting, and assigning resources required to deliver service to the customer.  Ensure that all objectives are established and met, and the all rules of engagement have been identified and communicated.</t>
  </si>
  <si>
    <t>Confirming that the organization has the recourses necessary to meet the expectations for the solution for service delivery.</t>
  </si>
  <si>
    <t>Aligning the customer business objectives with the agreed service delivery solution.</t>
  </si>
  <si>
    <t>Updating the project plan to align with the new solution approach agreed upon with the customer.</t>
  </si>
  <si>
    <t xml:space="preserve">Taking the customer requirements for a solution  and applying those requirements to a refined approach for service. </t>
  </si>
  <si>
    <t>Meeting with the customer, partner, and/or supplier to review the terms of the solutions contract and agree on the terms set forth.</t>
  </si>
  <si>
    <t>Collaborating with the customer to understand service needs.  Review, understand, and modify the delivery scope with the organization needs of the customer in mind.  Confirm readiness and identify, select, and assign resources.  Plan for service delivery.</t>
  </si>
  <si>
    <t>Rendering service to the customer by initiating, executing, and completing tasks associated with service delivery.</t>
  </si>
  <si>
    <t>Eliciting feedback from various sources to evaluate the training provided.  This can be achieved through testing  and the practical application of skills.  Additionally, manager or student feedback can be garnered to evaluate training effectiveness.</t>
  </si>
  <si>
    <t>Verifying that training provided to the person was successful through the administration testing and the application of skills for practical use.</t>
  </si>
  <si>
    <t>Ensuring that all personnel are trained on all technical aspects of service delivery.</t>
  </si>
  <si>
    <t>Educating service delivery personnel on all aspects of the operations process of the organization.</t>
  </si>
  <si>
    <t xml:space="preserve">Providing training to the employee within a manageable timeframe to meet the needs of both the individual and the organization.  </t>
  </si>
  <si>
    <t>Developing materials necessary to provide comprehensive training for the skills or behavior needed to deliver services.  This can be any number for formats such as classroom or computer based training.</t>
  </si>
  <si>
    <t>Instituting training to enable resources to provide service delivery to the customer. Develop a training plan.  Create materials that provide for operation and technical training.  Schedule, perform, and evaluate training.</t>
  </si>
  <si>
    <t>Directing and managing workforce needs.  Ensure that resources are at full capacity. Monitor that all resources are able to skilled in their respective rolls.  Make sure that necessary resources are available to provide the needed services.</t>
  </si>
  <si>
    <t>Realizing critical resources required to perform and carry out customer needs.  Engage with suppliers to fulfill those needs, if necessary.  Identify supplier threshold for performing those needs.</t>
  </si>
  <si>
    <t>Understanding organizational need to enlist suppliers to provide resources for gaps in skills and capabilities.  Identify where additional skills are needed and collaborate with third parties to fill those demands.</t>
  </si>
  <si>
    <t>Matching demand with skills and capability.  Enlisting suppliers and partners to help with demand when needed.</t>
  </si>
  <si>
    <t>Creating a plan to ensure that all resources are available to carry out services required for the customer.  This can include physical resources and personnel.</t>
  </si>
  <si>
    <t>Analyzing the skills needed to perform services to be delivered.  Classify and organize these skills requirements.</t>
  </si>
  <si>
    <t>Identifying the need for and creating a resource plan.  Understand resource demand and align with capacity, skills, and capabilities.  Enlist suppliers and partners to supplement needed skills and capabilities.  Monitor and manage capabilities and skills with an eye on critical resources and supplier capacity.</t>
  </si>
  <si>
    <t xml:space="preserve">Analyzing forecasting against actuals to determine accuracy. Modify forecasting to align with actual need. </t>
  </si>
  <si>
    <t>Recognizing potential problems in the current forecast and making the necessary changes to align the forecast meet demand.</t>
  </si>
  <si>
    <t xml:space="preserve">Overseeing all activities necessary to deliver services to customer.  Revise forecast to account for any issues that may arise.  This could be changes in market trend, resource changes, etc. </t>
  </si>
  <si>
    <t>Identifying what skillset is necessary for the delivery of opportunities.  Determine the forecast of customer orders based upon those skillsets and the resources available.</t>
  </si>
  <si>
    <t xml:space="preserve">Arriving at a consensus over the forecasted levels of demand for services by analyzing baseline forecasts and customer input. </t>
  </si>
  <si>
    <t>Providing a collaborative meeting in which to engage the customer to understand the scope of their needs and constructing solutions based on need and constraints.</t>
  </si>
  <si>
    <t>Identifying the demand anticipated for the organization's services. Estimate future demand for services using historical data, analysis of the market environment, and external data.</t>
  </si>
  <si>
    <t xml:space="preserve">Tracking potential opportunities as they move through the various stages of the pipeline.  </t>
  </si>
  <si>
    <t xml:space="preserve">Ensuring necessary resources are maintained through monitoring pipeline, developing forecasts, and collaborating with customers.  Determine skills needed for service deliver and forecast customer orders.  Monitor forecasted orders and modify if where needed.  Measure forecast accuracy. </t>
  </si>
  <si>
    <t>Understanding the demands on resources and creating a plan to enable the delivery of services via those resources.</t>
  </si>
  <si>
    <t xml:space="preserve">Creating a workplace that best serves the needs of the organization and customer through strategic layout and infrastructure.  </t>
  </si>
  <si>
    <t xml:space="preserve">Revisioning service delivery procedures that fall short of performance parameters.  Realign procedures with specified expectations in order to provide successful service delivery. </t>
  </si>
  <si>
    <t>Defanging policies and procedures that focus on meeting the needs and expectations of the customer within the working parameters of the organization.</t>
  </si>
  <si>
    <t>Identifying and understanding the limitations imposed upon service delivery network and supply.</t>
  </si>
  <si>
    <t xml:space="preserve">Understanding the needs of the customer and providing the necessary resources to meet those requirements. </t>
  </si>
  <si>
    <t>Outlining labor policies for resources and ensuring that those policies meet the needs of the organization, the customer, and government regulations.</t>
  </si>
  <si>
    <t>Aligning organization practices to meet the needs of the customer by creating service delivery goals.</t>
  </si>
  <si>
    <t>Constructing strategies that identify goals, policies, processes, and procedures in relation to service delivery.  Review and validate strategies.  Define the workplace layout and infrastructure.</t>
  </si>
  <si>
    <t>Engaging the customer post delivery to gauge the effectiveness of services rendered in order to improve on key delivery functions going forward.</t>
  </si>
  <si>
    <t>Providing guidance of resources to ensure that the development and direction of service delivery is in line with customer needs.</t>
  </si>
  <si>
    <t>Conducting and implementing performance measures to ensure successful delivery of service to the customer.</t>
  </si>
  <si>
    <t>Providing a system for which to manage customer needs and a structure for which to facilitate service delivery to fulfill those needs.</t>
  </si>
  <si>
    <t>Establishing service delivery governance through a system that manages performance, development, and direction.  Allow for customer feedback on delivery satisfaction.</t>
  </si>
  <si>
    <t>Creating rules and regulations for service delivery to the customer.  Establish a system to manage performance, delivery, and direction of service delivery.  Engage with the customer for satisfaction feedback.  Define goals, policies, processes, and workplace layout and infrastructure as a part of the service delivery strategy.</t>
  </si>
  <si>
    <t>Offering services to customers.  This is the act of providing service delivery as a core business practice and covers identifying strategies for performing service delivery, managing resources, and delivering services to the customer.</t>
  </si>
  <si>
    <t>Organizing and inspecting all account statements and any other documentation for the carriers used in delivery. Create, manage, and inspect all documents related to the financial, regulatory, and administrative accounts of all the carriers/freights. Generate receipts for all freight transactions.</t>
  </si>
  <si>
    <t>Taking care of a range of functions related to the means of transport used for delivering the end products. Manage vehicle financing, vehicle maintenance, vehicle telematics (tracking and diagnostics), driver management, speed management, fuel management, and health and safety management.</t>
  </si>
  <si>
    <t>Monitoring delivery performance when carrying products from the warehouse/distribution centers to the retailers or end consumers. Create a performance metrics based on the key performance indicators.</t>
  </si>
  <si>
    <t>Organizing the transportation and delivery of outbound products. Plan and organize the transportation, shipping, and delivery of the end products. Create a plan that specifies dispatch and delivery of the product to its destination, as well the transportation.</t>
  </si>
  <si>
    <t>Creating a plan that specifies the schedule and system for transportation and delivery of the outbound products, as well as tracking the performance of the carrier delivery system. Conduct vehicle management and processing of all carrier-related documents.</t>
  </si>
  <si>
    <t>Administering the movement of the finished products that are processed by the organization through its warehouses. Track goods through the use of systems such as barcodes in order to monitor the volumes available, quantity of out-flowing goods, remaining shelf life of the product, etc.--ultimately, to best manage the warehouse capacity.</t>
  </si>
  <si>
    <t>Keeping a track on the storage and shipping performance of third-party agencies. Monitor logistics storage and shipping performance for third-party agencies. Use measures such as a logistics scoreboard, activity-based costing, economic value analysis, and balanced scorecards.</t>
  </si>
  <si>
    <t>Monitoring any discrepancies between electronic records that represent the inventory and the physical state of the inventory. Look for discrepancies such as phantom inventory, which includes products that an inventory accounting system considers to be available at the storage location but are not actually available.</t>
  </si>
  <si>
    <t>Packing and shipping the product to deliver to the customer. Take care of the internal and external packaging of the products in order to ensure safe transportation of the products from the warehouse to delivery locations.</t>
  </si>
  <si>
    <t xml:space="preserve">Keeping track of the availability of different materials/products at the warehouse and distribution centers. </t>
  </si>
  <si>
    <t xml:space="preserve">Coordinating the incoming inbound materials/products. Accept the delivery of these materials and the subsequent storage. Track them at the warehouse/distribution center. </t>
  </si>
  <si>
    <t>Tracking the logistical act of delivering or releasing an inventory item or entity to targeted end users. Track how much inventory has been deployed at all the distribution centers, individually.</t>
  </si>
  <si>
    <t>Tracking the inventory deployment. Accept and store products. Ship the products. Measure the accuracy of the inventory. Assess the performance of the outsourced logistics activities.</t>
  </si>
  <si>
    <t xml:space="preserve">Tracking and taking care of the products that have been internally returned either because of their deficiency or in cases of incorrect delivery. </t>
  </si>
  <si>
    <t>Overseeing the performance of an inbound delivery system. Check the present delivery system's efficiency, cost effectiveness, and adherence to a delivery schedule.</t>
  </si>
  <si>
    <t xml:space="preserve">Managing all the internal activities related to the flow/transfer of materials. Manage materials being delivered to distribution center or warehouse. Gauge the time taken for delivery and if the delivery process is on time. </t>
  </si>
  <si>
    <t>Managing the receipts of inbound materials. Create a plan accounting for the materials procured from the source of supply and the materials delivered to the distribution center or the warehouse.</t>
  </si>
  <si>
    <t>Working out the receipts of the inbound materials. Supervise the inbound delivery processes. Judge its efficiency. Take care of the deviations such as defective and incorrectly delivered products/materials.</t>
  </si>
  <si>
    <t>Establishing measures for evaluating the performance of the logistics strategy of the organization. Establish key performance indicators, including the logistics performance index, delivery in full, and delivery on time.</t>
  </si>
  <si>
    <t>Optimizing the schedule and costs of transportation services. Design a logistics strategy by strategically creating delivery routes and systems, which optimizes the overall transportation schedules and costs. Evaluate different transportation sources in order to select the most appropriate and cost-effective sources.</t>
  </si>
  <si>
    <t>Establishing rules and regulations, as well as the terms and conditions regarding the delivery of service by the company. Develop a delivery plan that specifies what, how, when, and in which way to deliver services to the customer.</t>
  </si>
  <si>
    <t>Conveying outsourcing needs within the organization, with the objective of sourcing the assistance required. Define the portion of logistical activities that can be transferred to outside suppliers. Assess third-party agencies to carefully select the most appropriate agencies for outsourcing. Convey these needs to management or the appropriate authority.</t>
  </si>
  <si>
    <t>Developing a network for logistical activities. Create a network of entities through which materials and information flow, encompassing all related activities associated with the flow of transformation of products.</t>
  </si>
  <si>
    <t>Determining the requirements for managing the flow of things between the point of origin and the point of consumption by assessing the service requirements of the customers.</t>
  </si>
  <si>
    <t>Outlining the strategy for managing logistics. Translate customer requirements logistic requirements. Create an efficient logistic network and outsourcing portions of logistics activities. Design a logistics strategy that optimizes transportation costs and schedule. Define key performance indicators.</t>
  </si>
  <si>
    <t>Administering and overseeing all activities related to logistics and warehousing. Outline and establish a strategy for the logistics function. Plan and administer the flow of inbound materials. Administer the operational activities of warehousing and outbound transportation. Manage reverse logistics including returns and exchanges.</t>
  </si>
  <si>
    <t>Identifying the use of production lots. Define where, how, and when to use a specific production lot.</t>
  </si>
  <si>
    <t>Allotting an identification number to a particular quantity or lot of material manufactured. Assign lot numbers on the basis of specific production units, material similarity, etc. Place lot numbers on the outside of packaging.</t>
  </si>
  <si>
    <t>Perpetuating the production records by systematically documenting and using it to ensure the effective management of lots. Determine the lot numbering system and its use. (The lot number enables tracking of the constituent parts, as well as labor and equipment records involved in the manufacturing of a product. It enables manufacturers and to perform quality control checks, calculate expiration dates, and issue corrections of their production output.)</t>
  </si>
  <si>
    <t>Documenting the results and outcomes of the quality tests. Track the performance of the production process. Record/Document it to evaluate the qualitative efficiency of the production process. Use electronic devices and software in order to ensure effectiveness in recording the results and outcomes of the test.</t>
  </si>
  <si>
    <t>Performing testing using calibrated equipment and in consent with the standard testing procedure, including testing time.</t>
  </si>
  <si>
    <t>Regulating the equipment used for performing quality tests. Assess correspondence between the quality testing equipment and the desired quality standards. Ensure the calibration standard is more accurate than the instrument being tested.</t>
  </si>
  <si>
    <t>Executing tests to evaluate the quality of the products manufactured. Calibrate the test equipment. Conduct the actual tests. Record the results and outcomes of the quality test conducted.</t>
  </si>
  <si>
    <t>Analyzing and benchmarking the production process to judge its effectiveness and efficiency. Create production metrics to numerically calculate the performance of the production process.</t>
  </si>
  <si>
    <t>Reproducing the items produced defectively. Assess the produced items by conducting quality and standardization tests in order to diagnose any discrepancies. Reproduce defective items.</t>
  </si>
  <si>
    <t>Recording and reporting any deviations or issues in the maintenance schedule, in the performance to the production management team, and for unplanned maintenance.</t>
  </si>
  <si>
    <t xml:space="preserve">Creating and implementing the detailed line production schedule on the ground level. </t>
  </si>
  <si>
    <t>Administering the inventory of raw materials. Manage the total cost of all component parts in stock but not yet used. Manage the cost of the direct materials (i.e., materials incorporated into the final product) and indirect materials (i.e., materials not incorporated into the final product but consumed during the production process).</t>
  </si>
  <si>
    <t>Manufacturing the product. Convert the raw materials to develop consumer-ready products. Manage the raw materials to implement the detailed production schedule. Reproduce the defective items to ensure efficiency. Benchmark performance.</t>
  </si>
  <si>
    <t>Initiating the delivery of production orders, and creating lots. Communicate the order that specifies which material to produce, where to produce it, which operations to require, and on which date production takes place. Define how to settle the order costs. Create production lots, which is a particular production unit of an assembly that is planned and manufactured.</t>
  </si>
  <si>
    <t>Scheduling requested maintenance in order to address breakdowns where repairs or corrective remedies are needed immediately. Create a scheme for undertaking unplanned maintenance work on equipment/machinery that has come to be in urgent need for it. Express turnaround to redress using specialized personnel.</t>
  </si>
  <si>
    <t>Scheduling planned maintenance of the production equipment.</t>
  </si>
  <si>
    <t>Creating a schedule to commence production of orders received, and creating lots to consolidate the processing. Plan when the production orders are to be initiated by commencing the operations for processing products/services. Specify which materials to produce, where to produce them, which operations will facilitate this, and on which date production is to start. Define the size of production lots, demarcating the durations of batch production.</t>
  </si>
  <si>
    <t>Broadening the line-level plan. Specify all the individual production processes, along with the timing and the duration to come up with a working schedule that tracks the whole process and any deviations that might occur.</t>
  </si>
  <si>
    <t>Initiating the line-level plan for production. Break down the production schedule into specific lines, specifying the various objectives the production schedule.</t>
  </si>
  <si>
    <t>Scheduling the production of final products. Generate a detailed schedule plan. Create and release production orders and lots. Schedule the planned and unplanned maintenance orders.</t>
  </si>
  <si>
    <t>Processing and delivering the finished goods manufactured by the organization. Schedule the production of products. Execute the product production activities. Perform tests to oversee and ensure quality of production. Maintain records of the production process. Track lots.</t>
  </si>
  <si>
    <t>Overseeing and managing the quality of the materials and services procured. Manage supplier information. Analyze the performance of the suppliers through the quality and time effectiveness of the materials provided by them. Use this information to further improve the efficiency of the production process.</t>
  </si>
  <si>
    <t>Examining the quality of the products delivered. Analyze materials that resulted in the production of better quality products. Analyze supplier performance through the materials provided by them.</t>
  </si>
  <si>
    <t>Assisting the production and inventory processes through the information and reports created. Use the information and metrics of the procurement and vendor performance to enhance or improve the production process.</t>
  </si>
  <si>
    <t>Examining procurement and vendor performance. Report delivery timing and the quality of the materials procured through different vendors.</t>
  </si>
  <si>
    <t>Collecting and analyzing new information in order to track and rate suppliers through a supplier information management system.</t>
  </si>
  <si>
    <t>Identifying and resolving any exceptions. Address the internal needs/inquiries for materials that cannot be procured immediately. Research inquiries that require the need of exceptional materials.</t>
  </si>
  <si>
    <t>Recording the acceptance of materials and services procured. Create a help of goods receipt, which acknowledges the receipt of the items listed in it.</t>
  </si>
  <si>
    <t xml:space="preserve">Accelerating the purchase orders in order to fulfill the internal needs (for raw materials) depicted through inquiries. </t>
  </si>
  <si>
    <t>Creating and placing the orders for purchasing materials and services from suppliers. Analyze vendor quotes. Choose the most cost-effective vendors. Create vendor-specific orders. Distribute them in order to initiate the purchasing process.</t>
  </si>
  <si>
    <t>Requesting quotes from suppliers. Use a request for quotation (RFQ) to invite suppliers into a bidding process for specific products/services.</t>
  </si>
  <si>
    <t>Approving requisitions for materials and services. Examine distributor-specific requests, and validate them individually.</t>
  </si>
  <si>
    <t>Handling operations related to processing/reviewing the requisitions. Establish and maintain procedures for the initiation, authorization, and processing of purchase requirements to procure products/services.</t>
  </si>
  <si>
    <t>Creating and approving requisitions and distributing purchase orders accordingly. Hasten the procurement process to satisfy internal needs.</t>
  </si>
  <si>
    <t>Keeping contracts up-to-date with routine evaluation. Maintain order and discipline with the contracts in order to avoid any loss of information and mishaps.</t>
  </si>
  <si>
    <t>Legally binding suppliers with the company. Negotiate contracts individually with all the suppliers that include the promised material delivery, the delivery dates and duration, etc.</t>
  </si>
  <si>
    <t>Validating the supply sources, and provide certification as an official supplier.</t>
  </si>
  <si>
    <t>Evaluating the pros and cons of various suppliers. Choose the most appropriate and cost-effective suppliers on the basis of their material quality, delivery schedules, and costs.</t>
  </si>
  <si>
    <t>Evaluating supplier options to select the most effective and efficient suppliers. Validate selected suppliers. Establish and manage supplier contracts.</t>
  </si>
  <si>
    <t xml:space="preserve">Collaborating with the suppliers of materials and services in order to determine new opportunities for sourcing. </t>
  </si>
  <si>
    <t>Seeking the most efficient sourcing and procurement opportunities.</t>
  </si>
  <si>
    <t>Evaluating the spend profile of the organization.  Collect, cleanse, classify, and analyze the procurement data with the purpose of reducing procurement costs, improving efficiency, and monitoring compliance.</t>
  </si>
  <si>
    <t xml:space="preserve">Synchronizing the requirements of materials and services and the capacity of suppliers for providing these materials and services. Revamp the procurement needs of the company in consideration of the capabilities of the suppliers. </t>
  </si>
  <si>
    <t>Developing an inventory strategy (conventional manufacturing, just-in-time, material requirements planning, economic order quantity, etc.) to avoid shortages or surplus inventory.</t>
  </si>
  <si>
    <t>Defining the purchasing requirements for materials and services. Specify the exact inventory required for the production process. Create a specific quotation for all the sources in order to avoid any duplication or overlap.</t>
  </si>
  <si>
    <t>Creating a plan for procuring materials and services. Plan what to buy, when, and from what sources. Include project requirements, the procurement team, the justification for the procurement, a timeline of events, and an explanation of the supplier selection process. Outline specific actions to start and complete purchases in order to adhere to best practices.</t>
  </si>
  <si>
    <t xml:space="preserve">Creating strategies for procuring materials and services from various sources. Establish a procurement process that describes the approach for obtaining products and purchasing activities. Evaluate the sources. Create sourcing relationships in order to continuously improve. Re-evaluate purchasing activities. </t>
  </si>
  <si>
    <t>Creating a plan for procuring materials and services. Develop strategies for sourcing materials and services. Choose the most appropriate suppliers, and develop contracts with them. Order the materials and services as per the requirements. Manage relationships with suppliers.</t>
  </si>
  <si>
    <t>Communicating the desired quality specifications to the manufacturing units, as well as the distribution centers, to avoid any misunderstanding or misinterpretation.</t>
  </si>
  <si>
    <t>Creating standard procedures for testing the quality of products/services. Describe the steps of key processes to help ensure consistent and quality output. Define the routine instructions for performing the quality testing activity.</t>
  </si>
  <si>
    <t>Defining specific qualitative and quantitative target figures.</t>
  </si>
  <si>
    <t>Developing standards and procedures for maintaining the quality of products/services. Establish desired quality targets. Create standardized procedures for the quality. Ensure quality specifications are effectively communicated.</t>
  </si>
  <si>
    <t>Creating strategic guidelines on the availability of the products at all the distribution centers. Create a dynamic network to ensure availability at all times, even in cases of defaults.</t>
  </si>
  <si>
    <t>Establishing relationships with transportation/distribution sources in order to ensure an effective distribution network and strategy. Screen and evaluate various sources available to pick out the best among them.</t>
  </si>
  <si>
    <t>Evaluating the system that defines how the products/inventory would reach from the source (i.e., manufacturer) to the destination (i.e., retailer/distributer).</t>
  </si>
  <si>
    <t>Revisiting and refurbishing the policies for planning the distribution process. Asses the distribution strategies, including how the products are to be made available and sent to different distributors. Set guidelines regarding relationships between the sources and the distribution centers.</t>
  </si>
  <si>
    <t>Identifying any potential constraints while deciding on the dispatch and delivery plan from the source to the various distribution centers. Decide how the inventory will be transported , which and how many transportation means to use, what route to take, etc.</t>
  </si>
  <si>
    <t>Determining any problems that might be faced while managing inventory. Identify problems and possible issues in managing the warehousing of the raw materials, spares, and other items of inventory. Take stock of inventory needs, and determine the exact quantity of the inventory needed in the near future.</t>
  </si>
  <si>
    <t>Instituting the constraints for creating a layout for distribution center. Consider factors such as the number of customers, demand forecasting, product groups, condition of product conservation, warehousing, and transportation management.</t>
  </si>
  <si>
    <t>Instituting the constraints for planning of distribution process. Create a plan that specifies every element in the distribution process from the blueprint of the distribution centers to how and when the inventory would reach the distribution centers.</t>
  </si>
  <si>
    <t>Determining the capacity utilization of the organization's production process. Realize the extent to which an enterprise uses its installed productive capacity (i.e., the relationship between output and the potential output if capacity was fully used).</t>
  </si>
  <si>
    <t>Managing all expenses to provide products/services in the market. Estimate the overall cost of supplying of products/inventory, including the cost distributing it through various partners and channels. Consider the cost of all the logistical processes that occur from the moment a product is ready to be dispatched to the time it reaches the destination.</t>
  </si>
  <si>
    <t>Administering the load plan for partners. Manage the delivery, and dispatch from the source to the partners.</t>
  </si>
  <si>
    <t>Evaluating the plans for delivering loads to destinations. Create a systematic plan that specifies the load plans for every single destination.</t>
  </si>
  <si>
    <t>Accomplishing the dispatch plan. Strictly follow the schedule, and adjust for deviations. Coordinate with the concerned authorities at various destinations.</t>
  </si>
  <si>
    <t>Estimating the timing and duration of the delivery of the inventory from the source to the destination. Plan the logistic details of all the distribution routes and activities.</t>
  </si>
  <si>
    <t>Administering the plan for collaborative replenishment of goods. Replenish inventory by creating a plan in case of faulty production.</t>
  </si>
  <si>
    <t>Determining the aggregate volume of products/services consolidated at the source. Calculate the number of finished products that are ready to be delivered to the customers, particularly at one date.</t>
  </si>
  <si>
    <t>Interact with the concerned authority at the destination to reach a specific figure that correctly represents requirements.</t>
  </si>
  <si>
    <t>Interact with the concerned person at the destination to validate the requirements and to avoid any miscommunication of information.</t>
  </si>
  <si>
    <t>Maintaining and preserving the master data plan for distribution requirements. Create a systematic collection of facts and figures regarding the distribution of the inventories. Maintain policies, processes, and tools covering the distribution function.</t>
  </si>
  <si>
    <t>Maintaining master data of finished products and inventory. Identify the requirements of finished products at the destination, as well as partner requirements. Calculate the consolidation at source. Manage replenishment planning. Create and administer a dispatch plan. Calculate load plans for destinations and partners. Manage the cost of supplying these products. Ensure effective utilization of capacity.</t>
  </si>
  <si>
    <t>Supervising and overseeing the plan for internal activities such as production, inventory, and staffing. Set the quantity of items to produce each week of a short-range planning horizon.</t>
  </si>
  <si>
    <t>Taking care of the master production plan. The master production includes creation and implementation of the site-level production plan, as well as management of the inventory that is currently in the production process.</t>
  </si>
  <si>
    <t>Defining an equitable volume for the production of products/services that adheres to an equilibrium value, and creating a scheme of control for processing items. Create schematics for systematically planning, coordinating, and directing the manufacturing activities in line with the production balance determined.</t>
  </si>
  <si>
    <t xml:space="preserve">Generating a bounded plan that takes stock of the actual supply chain scenario. Take stock of all information collected while creating an inventory supply plan. </t>
  </si>
  <si>
    <t>Observing and surveying all inventory items in order to check for the veracity of their specifications. Monitor various attributes and characteristics for respective inventory items such as density, volume, and size, as well as contextualized specifications particular to the respective materials.</t>
  </si>
  <si>
    <t>Identifying principal materials needed for the manufacturing process and the levels of supply that may be ensured for them. Determine the essential and crucial inventory items required for the smooth functioning of all manufacturing processes. Estimate the average, peak, and baseline capacities of various vendors and suppliers. Establish the capability of individual suppliers from the market and the vendors.</t>
  </si>
  <si>
    <t>Collaborating with vendors and contractual manufacturers with the objective of ensuring a continual supply of raw materials and spares. Leverage long-term connections/relationships with various suppliers, and cultivate new ones. Track the activities of all vendors. Receive regular updates to prepare for any fluctuations in supply.</t>
  </si>
  <si>
    <t xml:space="preserve">Developing a plan for raw materials and other inventory items in order to meet market demand. Ensure the availability of all inventory items such as raw materials and spares. Create a blueprint in line with Define labor and materials policies [10230]. </t>
  </si>
  <si>
    <t>Developing a scheme that allows for advance planning for the availability of raw materials and spares. Start with an unconstrained plan, and refine based on supply chain realities by identifying critical materials required for production, checking material specifications, and collaborating with all vendors over the supply.</t>
  </si>
  <si>
    <t xml:space="preserve">Calculating and inspecting the accuracy of demand forecasts. Use metrics to check the reliability of the forecasts created. </t>
  </si>
  <si>
    <t>Examining the methodology used to estimate future demand. Refine it in light of current market realities and demand.</t>
  </si>
  <si>
    <t>Picking out any activity that deviates from the forecast, and adjusting it. Closely track and study the levels of demand as they emerge. Refine the consensus forecast as needed.</t>
  </si>
  <si>
    <t>Identify the volume of products/services that may be committed for delivery to fulfill sales. Figure out the amount of stock available. Forecast its volumes.</t>
  </si>
  <si>
    <t>Arriving at a consensus over the forecasted levels of demand for products/services. Consensus is achieved by juxtaposing decisions developed in the baseline forecast with those reached at by collaborating with customers. Enlist senior-level decision makers of the sales and marketing functions.</t>
  </si>
  <si>
    <t>Working closely with the organization's customers to understand their drives and behavior, with the objective of estimating future demand. Reach out to customers through various means to understand their behavior patterns, usage elasticity, and degree of variability--and ultimately determine demand for each offering.</t>
  </si>
  <si>
    <t>Identify the bedrock levels of market demand anticipated for the organization's products/services. Estimate future demand for product and services using historical data, analysis of the market environment and any externalities, etc. to create ex ante approximations.</t>
  </si>
  <si>
    <t>Forecasting demand for products/services using secondary research and customer feedback. Refine these forecasts. Inspect the approach used in creating forecasts, and determine its accuracy.</t>
  </si>
  <si>
    <t>Determining the floor plans for the processing facility that is meant for delivering finished products/services. Identify the totality of infrastructure needed for using this space in the manufacturing process, including machinery, factory floors, offices, and furniture.</t>
  </si>
  <si>
    <t>Outlining the scheme of processing inventory into finished products/services. This includes the use of raw materials, machinery, skill sets, and knowledge to create new offerings.</t>
  </si>
  <si>
    <t>Defining limitations in the ability of the organization's supply chain to deliver a new stock, and creating a network of production stakeholders. Frame and manage relationships within the flow of manufacturing and processing operations. Identify probable supply issues.</t>
  </si>
  <si>
    <t xml:space="preserve">Outlining the manufacturing and processing capacities of the organization. Delineate the capabilities required for optimizing output with available resources. Analyze capabilities possessed by the organization concerning the raw materials required and the process necessitated for producing finished products. </t>
  </si>
  <si>
    <t xml:space="preserve">Designing rules and regulations pertaining to the expenditure incurred in acquiring or upgrading the existing stock of manufacturing capital. </t>
  </si>
  <si>
    <t>Creating rules and regulations regarding contracting out of a business process to another party in order to reduce costs.</t>
  </si>
  <si>
    <t>Setting up internal rules and regulations regarding the employees and the materials.</t>
  </si>
  <si>
    <t>Creating quantifiable strategic objectives for each manufacturing segment in conjunction with sales projections.</t>
  </si>
  <si>
    <t>Creating strategies for production processes, as well as the process of managing materials. Define production and supply constraints. Design a blueprint of the workplace. Establish rules and regulations regarding the employees, outsourcing of services, and the expenditure to be incurred on the manufacturing capital.</t>
  </si>
  <si>
    <t xml:space="preserve">Creating strategies for production and materials. Handle the demand for the products/services of the organization. Develop plans for handling materials. Develop and administer the schedule for master production. Plan for distribution requirements and its constraints by reviewing and assessing distribution policies and performance and by establishing quality standards and procedures. </t>
  </si>
  <si>
    <t>Performing supply chain activates include planning supply chain, procuring materials and services, and managing logistics.</t>
  </si>
  <si>
    <t>Managing the repository of data relating to the organization's partners/alliances over time. Store, maintain, access, revise, and use all data on partners/alliances. Manage data. Ensure its security. Determine legitimate use cases that are beneficial to the organization.</t>
  </si>
  <si>
    <t>Examining the performance of its partners/alliances in selling its products/services. Use metrics such as growth in revenue generated, conversion rate, and total outreach to customers for assessing the performance results.</t>
  </si>
  <si>
    <t>Imparting guidance and instruction to sales partners/alliances concerning products/services. Distribute literature about the organization's products/services. Conduct workshops. Disseminate useful media content to engage and enlighten partners. Create communities through group engagements.</t>
  </si>
  <si>
    <t>Managing the organization's partners and alliances, with the objective of maximizing revenue. Train partners regarding the organization's portfolio of products/services. Craft sales forecasts. Examine their performance. Manage all data held by the organization on these partners.</t>
  </si>
  <si>
    <t>Attending to any queries received from the customers, even after a sales order has been serviced. Deploy ad hoc personnel for managing these enquiries.</t>
  </si>
  <si>
    <t>Processing any unfulfilled orders, and updating the status of any orders that have been accepted and are being attended to. Deliver on any purchase orders that remain unserviced due to temporary unavailability of the product/service. Manage any updates to the sales orders. Revise their status in the order system.</t>
  </si>
  <si>
    <t>Analyzing all data relating to sales orders by entering it into a centralized repository, and using the insights generated to create opportunities for cross-/up-selling. Maintain up-to-date records of sales, along with current status. Include all sales activity with relevant information about the associated customers, and identify patterns in the data. Glean insights from these patterns to persuade customers to purchase additional offerings or upgrade purchased products/services.</t>
  </si>
  <si>
    <t>Devising a blueprint for order fulfillment. Create a schematic flow encompassing all activities to deliver orders to the customers. Outline a procedure for satisfying these orders by answering questions about what needs to happen in sequence to realize an order.</t>
  </si>
  <si>
    <t>Ascertaining the volume or scale of products/services to provide to customers to fulfill sales orders. Check the finished products stored in warehouses, the production capacity, and (in the case of services) the processing speed, as well as work force availability.</t>
  </si>
  <si>
    <t>Collecting and maintaining all account information. Collect information about the purchase, servicing, return, and/or commitment of any products/services on part of the organization to its customers. Bring together information from various organizational divisions, and update periodically.</t>
  </si>
  <si>
    <t xml:space="preserve">Receiving and confirming orders from customers. Verify that no extra expenses have to be disbursed on part of the organization for labor or inventory when processing the order. </t>
  </si>
  <si>
    <t>Taking, receiving, processing, and acknowledging new customer orders or amendments to outstanding customer orders. Monitoring status from order receipt to customer delivery/customer invoicing.</t>
  </si>
  <si>
    <t>Understanding and refining the customer requirements as provided in a RFP (Request for Proposal) or RFI (Request for Information). (For military contracts and supplying fuels to railroads and major fuel users, there is a bidding process.  These entities ask for bids from the refiners to supply fuel at a given location.).  When compiling the response, they must take into consideration whether the requirements are a match with the strategic or tactical plans of the organization and whether they are able to submit a bid/proposal that is competitive based on an understanding of the offerings of other competing organizations.  The next step will be to define the pricing and scheduling of the proposed solution and determine whether the proposal will be profitable for the company if accepted.  The bid is then submitted and a notification of whether or not it was successful is received.</t>
  </si>
  <si>
    <t>Managing the corpus of data relating all customers acquired over time. Manage the storage, maintenance, access, revision, and usage of all data on customers. Ensure its security, and determine legitimate use cases that are beneficial to the organization.</t>
  </si>
  <si>
    <t>Managing the organization's relationship with its customers, by systematically coordinating interactions over multiple touch points, on a regular basis. Coordinate the organization's efforts to reach out to its customers. Create and manage effective touch points for interactions from the customers, which could include emails, social-media interactions, newsletters, and direct conversations.</t>
  </si>
  <si>
    <t xml:space="preserve">Creating a plan for managing the accounts of key customers in order to better maintain relationships with them. Chart a scheme for managing sales. Create a plan for administering accounts of the significant and most important customers of the organization. Coordinate the accounts of principal clients. </t>
  </si>
  <si>
    <t>Managing the customer's expectations, with the intent of responsibly increasing the sale of the organization's products/services. Create a systematic method for governing sales, using sales forecasts and customer management measures. Develop a blueprint to manage relationships with customers and the data it holds on them, as well as the sale of its products/services to these customers. Devise a recipe for handling the organization's key customers in order to manage their expectations with tact and responsibility while maximizing revenue.</t>
  </si>
  <si>
    <t>Completing all the paper-work associated with the sale of its products/services. Exchange any pertinent legal/financial information required for completing the sale, signing of a contract/work-order, and issuing copies of bills/invoices.</t>
  </si>
  <si>
    <t>Formalizing a sale by reaching an agreement on terms of the deal. Negotiate on the price, and reach a consensus on the terms and conditions.</t>
  </si>
  <si>
    <t>Capitalizing on sales calls by pitching on bids and closing deals. Outline the nature and scope of the work, draft agreement terms, prepare proposals and agreements, and propose timelines and prices.</t>
  </si>
  <si>
    <t>Communicating with customers and prospects with the intent of creating sales opportunities. Reach out to existing and prospective customers through alternate media and networking channels, apart from cold calling/emailing.</t>
  </si>
  <si>
    <t>Managing the entire sales process, from using leads to open sales to closing sales and creating records. Govern all sales activities. Make sales calls based on leads and preparatory work (drafting terms of the sale, creating proposals, suggesting prices, etc.). Close the sale, along with any administrative activities related to data entry and the processing of the sale.</t>
  </si>
  <si>
    <t>Planning the distribution of personnel across various sales functions. Match the capabilities of individual employees with the skill sets needed for specific roles. Seek assistance from HR.</t>
  </si>
  <si>
    <t>Qualifying the prospective customers into credible leads by gauging their behavior against the organization's offering. Triangulate leads to increase the efficiency of sales and marketing efforts. Build a detailed profile of the prospects. Determine what products/services they already use, if they have decision-making authority, their views on the products/services they already use, how prone they are to switch, if the organization's solution better in some attributes than those prospects currently use, etc.</t>
  </si>
  <si>
    <t>Identifying people who can be converted into customers. Leverage personal and professional networks, business research over databases and directories, and secondary research.</t>
  </si>
  <si>
    <t>Generating leads of prospective customers to grow the organization's business. Identify viable customers based on customer and market research. Discover leads through IT applications, cold calling, reference/network development, or other sales and business development techniques. Employ a scoring model qualify the prospective customers into leads, and prioritize them.</t>
  </si>
  <si>
    <t>Selling products/services. Set appropriate customer expectations. Work with customers using the same schedule that product/service development, production, and customer service functions follow. Manage sales personnel and sales partnerships/alliances.</t>
  </si>
  <si>
    <t>Identifying the appropriate measures that can represent key attributes of the customer management function. Select measures to track customer activity, feedback, satisfaction, organizational responsiveness to customer needs, and general data on how the organization is managing customer accounts, leads, and contacts. Build on customer and market intelligence to identify metrics gauging aspects related to customer management. Select measures based on the nature of the business, the type and size of customer base, strategic goals, and the model used to structure sales and customer relationships.</t>
  </si>
  <si>
    <t>Establishing specific quantitative and qualitative measures of realizing sales targets. Create sales targets by analyzing historical sales data and comparing the forecasts to results, in light of customer and market intelligence. Examine the performance of sales personnel in light of market opportunities. Based on this review, establish sales targets along with metrics to quantify these goals, corresponding with the overall business strategy.</t>
  </si>
  <si>
    <t>Creating a plan in measurable terms for the financial outlay that best captures resource allocation for the sales forecast. Consider the outlay of capital, HR, raw materials, and provisions needed to reach sales targets.</t>
  </si>
  <si>
    <t>Calculating the net income. Calculate the organization's profitability by accounting for Determine overhead and fixed costs [10145] and Determine variable costs [10144].</t>
  </si>
  <si>
    <t>Calculating the overhead costs associated with selling the organization's products/services. Determine fixed costs that are not directly related to the volume of products/services processed or the sale of these offerings (e.g., expense over machinery and equipment).</t>
  </si>
  <si>
    <t>Calculating the variable costs of production. Approximate those costs that depend on the volume of products/services produced by the organization.</t>
  </si>
  <si>
    <t>Estimating revenue from the sale of products/services. Approximate the anticipated sale of products/services and multiply it by the selling price of the respective offering. (This represents the total amount of money that the organization receives from the sale of its portfolio of offerings.)</t>
  </si>
  <si>
    <t>Setting up a financial plan for the sales function. Calculate the estimated sales revenue and costs, which helps in calculating the overall net profit. Create a sound plan for resource outlay by comparing the forecast with historical data.</t>
  </si>
  <si>
    <t>Setting targets for organizational achievement. This includes what the organization aims to achieve from and how it wishes to manage both the individual partners and the alliance as a whole. Set immediate through long-term goals including revenue targets, market penetration, footfall numbers, and geographical coverage.</t>
  </si>
  <si>
    <t>Designing strategies for effectively managing, identifying, and countering any possible issues from the alliance partnerships formed. Create a strategic road map for managing the partnerships forged through Design alliance programs and methods for selecting and managing relationships [10139]. Determine where the alliance partnerships are headed, possible problems or pushback from the partners, how these issues might be countered, how these alliance partnerships would evolve in the future, any other business cases where these partnerships might be deployed, etc.</t>
  </si>
  <si>
    <t>Choosing alliance partners using the selected programs and methodology. Select the most feasible and profitable alliance partners, based on Design alliance programs and methods for selecting and managing relationships [10139] and through a careful scrutiny of the potential alliance.</t>
  </si>
  <si>
    <t>Creating the frameworks needed to select alliance partners, and maintaining relationships with them. Create a framework for structured programs that can receive and support multiple alliances. Clearly outline the responsibilities and benefits of the alliance partners. Create frameworks for selecting the right alliance partners, and maintain a relationship with them. Create or repurpose teams of relationship managers and outline a methodology for selecting alliance partners.</t>
  </si>
  <si>
    <t>Identifying collaboration opportunities for selling, marketing, and distributing the organization's products/services. Determine any scope for partnering with other economic agents, with synergies for the marketing, sales, and/or distribution of the organization's products/services. Identify alliance opportunities that target customer segments who would be interested.</t>
  </si>
  <si>
    <t>Cultivating an alliance of partners by identifying, analyzing, negotiating, and managing partnerships with other economic agents.</t>
  </si>
  <si>
    <t xml:space="preserve">Reviewing promotional activities' effect on the sales orders. Analyze all promotional events and campaigns that the organization has already employed or is planning to deploy. </t>
  </si>
  <si>
    <t>Calculating the future demand for the organization's products/services. Use the trends and patterns identified in the sales data to estimate future demand. Use forecast to prepare for future customer demand and to recalibrate the strategic course of functions and business units.</t>
  </si>
  <si>
    <t>Analyzing sales order data to identify patterns in order to capitalize on emerging trends in the industry or the economy. Closely examine the directory of sales orders. Discern any patterns from this index, which is representative of the demand for the organization's offerings. Identify trends among the various segments of the organization's customer base to create forecasts. Glean patterns from this analysis, including the triangulation of segments that are showing the most growth in demand or those that represent the highest decline revenue, industry-wide trends such as decline/boost in overall demand, and any unusual trends that lie outside of the organization's expectations.</t>
  </si>
  <si>
    <t>Gathering all information about sales orders into an index. Create a directory of all sales orders, whether open or those which have been fulfilled. Track what product/service was ordered, the quantity ordered, who ordered it, the delivery date, the shipping method, the unit price and line total, payment terms, and any discount applied.</t>
  </si>
  <si>
    <t>Developing a sales forecast for the organization's portfolio of offerings, bearing in mind the effect of promotional events, and fine-tuning these in the context of the new forecast. Estimate the future demand for the organization's products/services by analyzing historical information and any promotional activity.</t>
  </si>
  <si>
    <t>Developing concrete plans for guiding and providing support to the sales function. Chart a road map for the sales function, including an analysis of historical sales data to create forecasts for anticipated sales, forming sales targets, forging partnerships with other economic agents to boost sales, devising a budget for this function, and determining metrics to measure customer management activities as well as progress in achieving sales targets.</t>
  </si>
  <si>
    <t xml:space="preserve">Fine-tuning the packaging that has been developed and tested using insights gleaned from feedback. </t>
  </si>
  <si>
    <t>Implementing the final packaging. Put into action the packaging strategy in light of the insights accumulated from testing various options.</t>
  </si>
  <si>
    <t>Piloting the packaged products/services in the market with a test audience. Create trial runs using techniques such as focus groups of the final product, wrapped and bundled.</t>
  </si>
  <si>
    <t>Creating a strategic road map for how to package products/services into desirable solutions while increasing profitability. Create a scheme for how the organization will bundle and wrap its products/services into a presentable and sellable offering. Consider what aspects or components of an offering the organization can extract the maximum revenue from, and reduce the less profitable constituents while maintaining a high perceptible value for the customers. Balance maximizing profit with benefits to the customer.</t>
  </si>
  <si>
    <t>Creating, executing, and administering a strategic road map for packaging products/services. Determine how to package products/services into finished offerings that can be directly marketed to prospective customers. Consider physicality, perishability, and shelf-life. Develop a strategy for packaging products/services. Test alternatives. Collect feedback. Refine the option chosen for execution. Have marketing, product development, and supply chain functions work together to develop sound packaging.</t>
  </si>
  <si>
    <t>Reviewing and reappraising the strategies, objectives, and plans for all customer-centered processes. Revisit all customer-focused processes and activities--which relate to their acquisition, conversion, and retention--with the objective of revising them in light of customer analysis. Revise accordingly.</t>
  </si>
  <si>
    <t>Studying all measures of the customer's behavior and conduct toward the organization's offerings in order to glean insight and identify patterns into their decision making. Closely examine all categories of data sets over a customer base. Analyze data points related to customer loyalty, retention, value, conversion, level of satisfaction, attrition, etc. Flesh out measures for an all-encompassing analysis that provides a macro-level picture of the customer's behavior and mindset related to the organization's products/services.</t>
  </si>
  <si>
    <t>Calculating measures that capture the proportion of customers the organization is able to retain to those it is losing. Compute metrics such as the tendency to switch brands/providers and the proportion of return customers to comprehend the trends within the customer attrition and retention rates.</t>
  </si>
  <si>
    <t>Analyzing the revenue stream generated by the sale of the organization's products/services in order to identify trends therein. Examine data relating to the inflow of revenue from individual/groups of customers in order to identify patterns in the generation and sustenance of receivables. Conduct statistical analysis over the stream of revenue collected and the point of origin associated with each unit of sale through metrics such as the accounting rate of return, the GAAP revenue over a given period, and customer lifetime revenue.</t>
  </si>
  <si>
    <t>Estimating customer loyalty and the average contribution made by them to revenues, over their lifespan. Use metrics to quantify the commitment of customers to the offerings of the organization, such as measures of tendency to switch brands/providers, number/proportion of return customers, and the number of customers using multiple substitutable offerings.</t>
  </si>
  <si>
    <t>Collating all customer-centered metrics. The objective is to create a big-picture view of the customers' mindset and their behavior pertaining to the organization's offerings.</t>
  </si>
  <si>
    <t>Incorporating the understanding developed by studying promotional activities as well as refining them. Include the best practices and value-enhancing attributes identified in Refine promotional activities [10171] into similarly planned schemes, programs, and campaigns. Adjust promotional activities to further increase the effectiveness of the overall promotional efforts.</t>
  </si>
  <si>
    <t>Fine-tuning promotional activities by employing the insights gleaned from the quantitative, as well as any qualitative, performance evaluations. Change certain attributes of the schemes, campaigns, and programs deployed in order to increase the impact generated, in terms of measures already agreed upon such as customer uptake, market penetration, sustenance of impact created, and revenue growth through offerings marketed.</t>
  </si>
  <si>
    <t>Evaluating the success of promotional programs through metrics that track the impact of these activities. Examine the performance of promotional activities. Measure the success of these programs through metrics representative of customer uptake, market penetration, sustenance of impact created, revenue growth through offerings marketed, etc. Measure through primary data collection. Analyze through various statistical techniques to generate insights.</t>
  </si>
  <si>
    <t>Executing promotional programs in the market for reaching out to the desired customer segments. Implement the promotional schemes and campaigns. Create collaterals for the dissemination of information about the product, product line, brand, or company to the target audiences in an effective manner. Leverage relationships with distributors, vendors, and retailers. Consider enlisting professional services such as design, PR, and advertising firms.</t>
  </si>
  <si>
    <t>Developing a scheme for executing the promotional programs and campaigns, and testing these on sample audiences. Create a program plan, and carry out trials for promotional activities. Develop a scheme for how, when, where, and by whom the promotional schemes and campaigns will be deployed. Design incentives that convince or tempt the consumer to take up the organization's offerings. Conduct focus groups and pilot programs that reach out to a smaller number of people from among the target audiences to validate  effectiveness.</t>
  </si>
  <si>
    <t>Determining the appropriate audience to direct marketing efforts at. Identify the particular group of customers to target. Discover the appropriate customer groups at a micro-level. Use techniques such as segmentation analysis, whereby the entire population is sliced according to certain demographic or behavioral attributes.</t>
  </si>
  <si>
    <t>Developing the central messages for a segment of its customers. Craft concise statements that position the value proposition of individual products/services around the pressing concerns in the market, thereby showing how the organization's offerings are the right fit for the customers.</t>
  </si>
  <si>
    <t>Outlining a conceptual framework for all promotional activity in order to create an overarching aspiration and ensure consistency. Create a plan for running promotional programs and designing the associated activities in order to increase visibility or sales. Determine how the organization quantifies what it wishes to achieve from these activities, what sort of messages the organization comfortable publicizing, what channels the organization wishes to employ, etc.</t>
  </si>
  <si>
    <t>Conceptualizing, testing, and executing product/service/brand promotions. Once a promotion has launched, this process continues as the organization tweaks parts of the promotion or chooses to use ideas or lessons learned during the promotion in future activities. The promotion�s performance according to organizational measures is also evaluated in this process. Determine early on whether you need third party help with promotion. Purchase lists, consult with social media experts, hire seasonal staff, or pay for additional research.</t>
  </si>
  <si>
    <t>Refining the pricing mechanism to create equitable prices for all products/services with the objective of maximizing the profits and/or customer uptake of these offerings. Reconcile the pricing mechanism in order to achieve equilibrium pricing. Adjust the prices for all of the organization's offerings, using the insights gleaned from examining how much profit or customer uptake is generated by the present pricing strategy.</t>
  </si>
  <si>
    <t>Examining the efficiency of pricing with the objective of identifying any divergence from the equilibrium prices and avoiding any deadweight loss. Gauge the performance of the pricing plan by tracking growth in the revenue and/or customer uptake, secured as a result of new prices. Measure the performance of pricing by periodically checking the profits generated from the sale of each of the organization's offerings against the backdrop of any events that may have influenced the uptake of a certain good/service by the customer base.</t>
  </si>
  <si>
    <t>Implementing the pricing mechanism to determine prices for all individual offerings in the organizational portfolio. Calculate the prices of all offerings based on the established methodology and/or formulaic structure.</t>
  </si>
  <si>
    <t>Establishing a dynamic pricing mechanism for the organization's offerings that is supported by the number of units in production. Outline a system for determining the optimum price point for each product/service. Based this model on an estimation of the volume of anticipated sales for each offering and variable costs.</t>
  </si>
  <si>
    <t>Determining and maintaining a pricing mechanism based on forecasted sales and that enables a pricing equilibrium for the lifecycles of products/services. Create a pricing mechanism, factoring in attributes relating to the market, customers, sales, and the cost of production. Implement this pricing mechanism over all products/services. Analyze its performance, and adjust accordingly.</t>
  </si>
  <si>
    <t>Estimating the outlay required for promoting, selling, and distributing the products/services of the organization. Add up the expenses of all activities necessitated in marketing, such as promotional campaigns, advertising, marketing communications, PR campaigns, employing skilled personnel, and office space.</t>
  </si>
  <si>
    <t>Calculating the total cost of marketing the organization's portfolio of products/services. Calculate the total outlay needed for promoting, selling, and delivering the organization's products/services to customers. Account for all costs to acquire customers and sustain a relationship with them. Include the expenses needed for promotional actives, warehousing, transactional costs, and distribution of the organization's offering.</t>
  </si>
  <si>
    <t>Ensuring corroboration of the marketing strategy and the organizational strategy. Ensure the organization's marketing strategy/plan aligns with the overall business strategy. Fine-tune the marketing plan according to the organizational strategy.</t>
  </si>
  <si>
    <t>Creating a budget for the organization's marketing efforts, in line with the business-wide strategic outlook. Create a plan to distribute resources for achieving the marketing strategy in light of the overall business strategy. Make cost assumptions; calculate the estimated total revenue from the marketing activities against the costs/expenses of these activities. Forecast the return on investment. Attribute costs to the appropriate marketing activities such as promotional campaigns, advertising, marketing communications, PR campaigns, personnel, and office space. Enlist the financial and marketing functions.</t>
  </si>
  <si>
    <t>Determining what to achieve by marketing. Create qualitative and quantitative targets. Establish metrics to track performance (for individual Market segments [10109] and Channels for target segments [10129]). Enlist the head of marketing to determine marketing priorities and the related measures. (The decision in establishing these goals, objectives, and metrics is founded in Develop marketing strategy [10102] and takes cues from current priorities and organizational strategy.)</t>
  </si>
  <si>
    <t>Creating specific plans to market offerings to customers. This process group includes processes for making budgets, identifying and developing media, pricing products and services, managing packaging, managing marketing content and promotional activities, tracking and responding to customer insight and monitoring measures established within �develop marketing strategy.� Additionally, in this process group, organizations take action on plans made in earlier processes. Here, marketing and customers are managed and measured along with any supporting materials.</t>
  </si>
  <si>
    <t xml:space="preserve">Creating and managing an airline customer loyalty program.  The loyalty program is a key part of airline marketing, with an elaborate strategy and process for acquiring, retaining, and engaging with members.  Members are engaged and  acquainted to the loyalty program. Relationships are built and the value to the airline from this ongoing engagement is grown. </t>
  </si>
  <si>
    <t>Assessing the attributes of all marketing channels, and evaluating the key partners in those channels. Closely examine the various characteristics of all available marketing channels such as the cost of using them, durability of impact, applicability to the organization's products/services, turn-around time, involvement of middlemen, and conversion rate. Analyze key partners in the marketing channels including those who have been associated with the organization; evaluate their capabilities, the scale and scope of their operations, quality of support provided, etc.</t>
  </si>
  <si>
    <t>Choose the most pertinent marketing channel for the targeted segments (based on Determine channel fit with target segments [10127]).</t>
  </si>
  <si>
    <t>Analyze the various channels for their relevance to the targeted segments. Identify the channel that can effectively market to the targeted customers in regard to the drives, desires, and characteristics of these populations, their uptake, extent of engagement, frequency of use, and effectiveness in communicating.</t>
  </si>
  <si>
    <t>Establishing all the activities needed to identify the appropriate channels to market to different customer segments as defined in Determine target segments [10117]. This involves finding channel partners, ensuring that the channels align with organizational strategy for each segment, and the final channel selection process.</t>
  </si>
  <si>
    <t>Confirming the strategy and specifications developed for pricing the organization's products/services. Approve pricing guidelines by vetting the soundness of the methodology and the guidelines' alignment with the value proposition.</t>
  </si>
  <si>
    <t>Creating a framework that allows for a uniform methodology while determining the price of individual offerings. Devise a blueprint for establishing the pricing of specific products/services. Create guidelines that factor in the cost of production/servicing, price sensitivity, product lifecycle, and the price of competing/substitute products.</t>
  </si>
  <si>
    <t>Creating a pricing strategy and mechanism that aligns with the benefits of the products/services, as perceived by customers. Chart a strategic course and a methodology that can guide the pricing of products/services. Draw heavily from the customer value proposition, and balance the expectations of different divisions inside the organization, while delivering the maximum ROI.</t>
  </si>
  <si>
    <t>Creating branding collaterals and campaigns that carve a significant and differentiated presence for the organization's offerings. Create new collaterals, which include names, designs, and symbols, for their products/services. Ensure collaterals reflect the unique value proposition of the respective offerings through a consistent theme. Create advertising and promotion campaigns.</t>
  </si>
  <si>
    <t>Validating the desirability of the perceived value delivered by the organization's offerings, to the targeted customer segment. Substantiate the value of the benefits accrued to the customers through the organization's offerings. Justify the value proposition in light of the targeted segments by gathering feedback (using teaser demonstrations, surveys, interviews, primary research studies, and customer case studies). Corroborate the benefits of the organization's offerings.</t>
  </si>
  <si>
    <t>Boosting the attractiveness of products/services to the targeted customers, and creating a unique brand projection around these features. Identify and enhance those product/service features that reinforce the attractiveness of these offerings, for these segment of customers. Underscore the perceived value delivered to the customers by clearly specifying the relevance and desirability of these products/services. Once it has been clarified how the organization's offerings meet the customer's expectations or deliver specific benefits, position the brands around these benefits.</t>
  </si>
  <si>
    <t>Defining problem(s) that the organization's products/services solve for the customers, thereby determining how they are positioned in the market. Refine the product/service concepts from the perspective of customers. Succinctly outline the problem the organization's offerings solves for the customers, making a case for why the customer should buy a product or use a service. Define the offering's unique value.</t>
  </si>
  <si>
    <t>Refining the attributes of organizational offerings to define their value proposition for the customer. Clearly define the suite of offerings in terms of the value delivered, from the perspective of what the customer desires. Validate the benefits delivered to the customers against target market segments, using techniques such as minimum viable product. Position brands for the respective products/services, in line with their unique value proposition and aligned with customers needs.</t>
  </si>
  <si>
    <t>Charting a strategic course for marketing products/services. This will include defining the value proposition, creating a mechanism for pricing, and determining the right mix of marketing channels. Create a specific positioning and branding for the organization's offerings. Enlist marketing head to lead, with inputs from the business development and sales functions.</t>
  </si>
  <si>
    <t>Confirming the practicability and reasonableness of the market opportunities that have been identified. Give substance to the real-time feasibility of the market opportunities.</t>
  </si>
  <si>
    <t>Creating an index of market opportunities, and arrange them in order of preference. Prioritize based on the opportunities' adherence to the overall business strategy. Correlate with the competencies and capacities that the organization, as a whole, processes.</t>
  </si>
  <si>
    <t xml:space="preserve">Identifying the targeted segment of customers. Deduce those particular customer segments that are to be targeted from among the market segments. </t>
  </si>
  <si>
    <t>Attaching quantifiable indicators to opportunities that have been identified in the market. Compute estimated figures of the approximate value that can be captured with the provision of existing products/services (i.e., the extent of financial benefits that can be reaped in the market).</t>
  </si>
  <si>
    <t>Appraising market opportunities by quantifying and subjecting them to prioritization, as well as validation tests. Closely examine the market opportunities that have been identified by Perform customer and market intelligence analysis [10106]. Triangulate those opportunities to capitalize by finding a fit between identified opportunities and the composite of organizational capabilities and business strategy.</t>
  </si>
  <si>
    <t>Understanding the culture and environment in which you're operating. Analyze how internal decision-making, thought processes, financial circumstances, and more affect the ability to bring new products to market. Survey or analyze the market into which the products would be introduced.</t>
  </si>
  <si>
    <t>Examining the brands owned and products offered in the market. Determine the relative position of the existing products/brands in the marketplace.</t>
  </si>
  <si>
    <t>Examining the strengths and weaknesses of competing organizations. Assess competing organizations for offerings, product strategy, marketing and delivery channels, etc. Analyze the usability experience, durability, USP, and other key attributes of competing and substitute products. Gather competitive intelligence, and consider enlisting professional services.</t>
  </si>
  <si>
    <t>Examining large-scale shifts and trends, with relevance to the organization's products/services. Vet the industrial and larger market landscape to identify broad-based movements that could have a direct or tangential impact on the uptake of the organization's products/services. Examine, among other things, the market capitalization of similar products, the profitability of organizations offering competing products/services, the stock price of key vendors/suppliers in the organizational value-chain, the rate and scale of innovation activity in the organization's product/service category, the price and availability of raw materials, and the shelf-life of similar products/services. Conduct primary and secondary research, and consider enlisting professional services.</t>
  </si>
  <si>
    <t>Identifying a section of the customer population to target for marketing products/services. Create segments within the customer population for targeted marketing campaigns, which increase the efficacy of marketing outlay. Determine the right customer segments, craft effective marketing messages, and efficiently communicate them. Determine the optimal pricing mix. Consider assistance from professional services for market segmentation studies, with coordination and oversight from the marketing/sales functions.</t>
  </si>
  <si>
    <t>Carrying out research studies to understand the behavior of customers and the realities of the market. Undertake research to understand the market conditions as well as the characteristics, drives, and desires of prospective customers. Gather highly contextualized intelligence through primary and secondary research methods, with the objective of gaining insights over how to best seize a market opportunity. Consider assistance from professional research services.</t>
  </si>
  <si>
    <t>Gathering intelligence on the market and customers. Closely examine the inherent attributes and collective behavior of the various market and customer segments. Track trends in the market. Determine what drives the customers to make purchasing decisions in order to identify opportunities in the market.</t>
  </si>
  <si>
    <t>Making sense of the market and customers to identify the right opportunities to be capitalized, given the organization's competencies. Discern trends and shift in the market and customers. Identify the right market opportunities that fit closely with the organization's capabilities and strategy by gathering intelligence on various attributes of different market/customer segments.</t>
  </si>
  <si>
    <t>Outlining process groups related to understanding markets, customers, and capabilities; developing marketing strategies; executing marketing plans; developing sales strategies; developing and managing marketing plans; and managing sales partners and alliances.</t>
  </si>
  <si>
    <t>Verifying the measures/processes/techniques through systems and tools involved in the introduction of products and services.</t>
  </si>
  <si>
    <t xml:space="preserve">Regularly monitoring production runs of the production and/or delivery operations. </t>
  </si>
  <si>
    <t>Finalizing production process or methodology. Install and initiate the production process to manufacture the new products, using the equipment and machinery already assembled. In the case of new services, implement delivery processes and methodologies. Validate processes for the accuracy of their operation and proper functioning.</t>
  </si>
  <si>
    <t>Requesting changes in the production and/or delivery operations for processing the new or revised products/services. Rectify any problems identified in the manufacturing or delivery processes (through Monitor production runs [11417]). Seek changes in components, repair machinery, optimize production lines, and tweak factory assemblies through a formal notice to the concerned division, known as an engineering change order.</t>
  </si>
  <si>
    <t>Identifying any changes that need to be effectuated in the organization's internal processes for manufacturing, and delivering the newly developed products/services. Determine if any changes need to be made to the production and distribution processes, in light of the new products/services. Begin production process planning. Prepare for factory layout planning. Generate shop-floor instructions and changes to the supply chain.</t>
  </si>
  <si>
    <t>Developing and/or sourcing the essential machinery needed for creating purpose-built processes, as well as the raw materials, to produce the new products/services. Either design the equipment and materials needed internally, or source from external vendors. Obtain the feedstock or raw materials needed to prepare the finished products, as well as the machinery � hardware and software � needed to arrange production lines, factory operations, assemblies, and manufacturing processes. Revisit the technologies that underpin the new or revised products/services in order to source the right equipment and materials.</t>
  </si>
  <si>
    <t>Devising business plans and procedures for manufacturing/operations/production and delivery of services offered by the organization. Further in general terms the total amount of output that the manufacturing department is responsible to produce for each period.</t>
  </si>
  <si>
    <t>Reassessing the technical requirements in light of the final product/service attributes. Revisit the technical assessment to revalidate the organization's capacity for progressing with new product/service projects, in light of the revised product/service characteristics.</t>
  </si>
  <si>
    <t>Finalizing the characteristics of new products/services by appropriately weighing feedback from prospective customers against a cost-benefit analysis in order to produce a profitable business proposition. Refine the attributes of the newly developed products/services, in light of the feedback and insights collected during Conduct customer tests and interviews [10094]. Revisit the high-level business case to justify the resources assigned to the product/service project against the anticipated benefits.</t>
  </si>
  <si>
    <t>Conducting both qualitative and quantitative studies to determine the fit between the newly developed products/services and the customers. Conduct external tests of the new product/service, and then refine them to maximize the customer uptake. Gather feedback from prospective customers and targeted populations by conducting surveys, focus groups, interviews, and detailed studies. Enlist professional services such as public relations or market research organizations.</t>
  </si>
  <si>
    <t>Composing a detailed study of the market ecosystem in light of new products/services. Conduct a detailed analysis of the targeted market(s) in order to Introduce new products/services [10077]. Examine the competition, market size and growth rate, market trends, customer segments and their characteristics, market influencers, distribution channels, and profitability. Enlist in-house marketing and/or solutioning teams, or outsource to specialized professional services agencies.</t>
  </si>
  <si>
    <t>Expanding on the marketplace analysis that took place earlier in the product development lifecycle by testing the market against offerings. The results from this in-depth analysis will help the organization finalize product/service characteristics and technical requirements and also identify any needed changes in the manufacturing and delivery processes that support market delivery.  To prepare a detailed market study that accounts for any changes in the global environment, the organization may want to conduct a series of interviews, workshops, and focus groups with potential and existing customers.</t>
  </si>
  <si>
    <t>Interacting with suppliers and manufactures to determine design decisions. Collaborate with vendors, suppliers, contractors, and subcontractors to verify feasibility of co-producing the prototype's design. Ensure that efforts can be coordinated with other stakeholders in the organization's supply chain ecosystem at the time of manufacturing, producing, or packaging the finished product/service.</t>
  </si>
  <si>
    <t xml:space="preserve">Identifying performance parameters. Determine the parameters to measure performance of the design and development of the product/service concepts into prototypes. </t>
  </si>
  <si>
    <t>Carrying out an in-house appraisal of the prototypes in order to validate design and feasibility. Test the product/service prototypes to confirm their compliance with design and usability standards. Corroborate the viability of the design, and validate the feasibility of their production. Identify any areas for improvement.</t>
  </si>
  <si>
    <t>Eliminating any problems relating to utility of the product/service over the course of its expected lifetime. Tweak the prototype in order to comply with the required quality and reliability standards. Further refine the prototype, so it may be subjected to testing.</t>
  </si>
  <si>
    <t>Creating the new manufacturing/delivery processes for the new products/services, and testing them to ensure proper functioning. Create the production/delivery process for the prototypes that have been built for the new products/services. Conduct trial-runs to test these processes and their integration with the organization's other processes.</t>
  </si>
  <si>
    <t>Building prototypes for shortlisted product/service concepts. Develop prototypes for those product/service concepts that have been identified for further development. Provide proof-of-concepts, and test any processes involved. Build prototypes in line with the design specifications already outlined. Enlist the solutioning and/or design staff.</t>
  </si>
  <si>
    <t>Designing hardware and software upgrade techniques.</t>
  </si>
  <si>
    <t>Designing the BOM-Bill of material, manufacturing BOM and Service BOMA bill of materials list for all the raw materials and components/parts used in the producing end product.</t>
  </si>
  <si>
    <t>Reviewing the design and approach for troubleshooting the product.</t>
  </si>
  <si>
    <t xml:space="preserve">Replacing core components and republishing. </t>
  </si>
  <si>
    <t>Creating product application service view to allow for product servicing and refurbishing.</t>
  </si>
  <si>
    <t>Carrying out the steps necessary to appropriately manufacture correct parts.  This includes designing application, product hardware, mold, casting, mechanical, and electrical aspects of the product.</t>
  </si>
  <si>
    <t>Creating a sketch of the customer focused product/service in Develop and Manage Products and Services [ 10003 ].</t>
  </si>
  <si>
    <t>Conducting any mandatory and elective appraisals of the product/service design specifications in order to ensure compliance with external standards. Carry out external reviews of specifications created for the development of new product/service designs. Conduct mandatory appraisals such as legal and regulatory, as well as any optional assessments that, for instance, pitch the specifications against industrial benchmarks.</t>
  </si>
  <si>
    <t>Documenting requirements to meet in the design of new or revised products/services. Specify technical, quality, and costing requirements, as well as ergonomic, safety, and servicing requirements for such products/services. Ensure the information presented can be understood by the personnel executing the design and includes examples, anecdotal references, and illustrations.</t>
  </si>
  <si>
    <t>Providing warranty plan and pricing specifications for recommendation.</t>
  </si>
  <si>
    <t>Determining the usability and user experience of products and the business impact it creates.</t>
  </si>
  <si>
    <t>Creating design specifications. Create specifications for the design of new or revised product/service concepts as a measure to meet during development. Have the senior functional-level solutioning or design staff create a framework of compliance standards for these products/services.</t>
  </si>
  <si>
    <t>Preparing a business-level business case and a technical feasibility assessment in order to move the product/service projects forward. Weigh the costs and benefits of designing, developing, and evaluating the shortlisted product/service concepts. Prepare a business case to justify the product/service projects. Conduct a technical appraisal to ensure that the organization has the technical know-how and resources to further develop these concepts.</t>
  </si>
  <si>
    <t>Determining essential elements for collaborators involved in blueprint/development of product/service.</t>
  </si>
  <si>
    <t>Allocating resources to the design, development, and evaluation of product/service concepts. Allocate funds, personnel, and time for developing the new and/or revised products/services. Begin to design the potential new product/service concepts that have been prioritized and selected for further development.</t>
  </si>
  <si>
    <t>Sketching and standardizing product and service based on the market. Analyze  the data market competitiveness and innovation attained for the product and service development.</t>
  </si>
  <si>
    <t>Developing new products/services from scratch, including all activities associated with the design, prototyping, evaluation, and market testing of these planned offerings.</t>
  </si>
  <si>
    <t>Establishing areas of growth and further development of product/service mix, customization, market based changes, etc., to further demonstrate value to the customer in the competition.</t>
  </si>
  <si>
    <t xml:space="preserve">Defining SLAs (Service Level Agreement) and service level KPIs (Key Performance Indicator). </t>
  </si>
  <si>
    <t>Productizing the service by defining the scope of the service/cost.  Target market for the service and make the service more tangible.</t>
  </si>
  <si>
    <t xml:space="preserve">Identifying and creating steps and tools to develop the user experience. </t>
  </si>
  <si>
    <t>Complying with consumer electronic industry standards developed by the Consumer Technology Association (CTA).</t>
  </si>
  <si>
    <t xml:space="preserve">Meeting regulatory requirements set forth by such directives as RoHS, WEEE, ELV, and REACH. </t>
  </si>
  <si>
    <t>Implementing security requirements through authentication and encryption of CE device data stream.  Utilize security measures such as cryptographic protocols and hardware security (smart cards).</t>
  </si>
  <si>
    <t>Developing safety requirements in line with environmental safety, occupational health and safety, and community health and safety guidelines.</t>
  </si>
  <si>
    <t>Determining the ability of products and services to work together, exchange and use information in a multi-vendor, multi-network, and multi-service environment.</t>
  </si>
  <si>
    <t>Determining the operations of functions related to the product/service in the marketing environment.</t>
  </si>
  <si>
    <t>Determining requirements related to the creation of the product/service. Explain potential achievements that could be made.</t>
  </si>
  <si>
    <t>Encompassing the identification and capture of new product/ service requirements or potential improvements to current products/services.  Collaborating with members of the supply chain to ensure the feasibility of what is being defined in the requirements. For example, a product with manufacturing requirements that supply chain cannot currently fulfill requires a corporate decision to either upgrade manufacturing capabilities or abandon the new product. Enterprise-level effects and needs must be considered. Depending on the nature of the final product or service, these requirements are often defined as a set of abilities, such as availability or reliability, that influence product development decisions.</t>
  </si>
  <si>
    <t>Defining potential enhancements to current products/services in order to take advantage of a shift in market expectations. Identify how the existing line of products/services may be revised--through enhancements to individual solutions or across-the-board renovations--in order to capitalize on present opportunities in the market.</t>
  </si>
  <si>
    <t>Devising ideas and elements necessary for thoughts on new product/service development.</t>
  </si>
  <si>
    <t>Assessing and reviewing the required inputs and necessary elements such as automation, technology, hardware installation, regulatory requirements, certifications, etc., for new products/services through defined process and analysis.</t>
  </si>
  <si>
    <t>Assessing and reviewing the concepts and requirements of Generate and define new product/service ideas [ 19698 ]</t>
  </si>
  <si>
    <t>Collecting necessary items, documents, regulatory requirements, etc., based on Generate and define new product/service ideas [ 19698 ]</t>
  </si>
  <si>
    <t>Producing and defining ideologies for new product/service offerings.</t>
  </si>
  <si>
    <t>Appraising the feasibility of integrating new technologies, whether developed as a custom solution or adopted from an external source, into revised portfolio of solution offerings. Examine recently developed technological advances for suitability to incorporate them into the concept of revised and/or new solution offerings. Enlist senior management, in consultation with in-house personnel responsible for the design, processing, and delivery of these solutions, as well as key supply-chain stakeholders.</t>
  </si>
  <si>
    <t>Developing new technologies from scratch to integrate into a revised portfolio of solutions. Develop new technological processes, models, and/or implements in-house, with the objective of improving existing solutions or creating new ones. Consider market realities, as well as the portfolio of products/services. Assess the results in conjunction with senior executives and personnel responsible for the design, processing, and delivery of these solutions. Engage the R&amp;D function, and consider external sources such as offshore providers, specialized research agencies, and crowdsourcing communities.</t>
  </si>
  <si>
    <t>Determining new technologies to revise the portfolio of solution offerings. Identify recently developed technological advances that can be leveraged in the development or advancement of the organization's product/service portfolio. Enlist senior management in conjunction with personnel responsible for the design, processing, and delivery of products/services. Have the organization's research division(s) carry out the process.</t>
  </si>
  <si>
    <t>Coordinating R&amp;D activity to identify new technologies to integrate into the revamped portfolio of products/services. Conduct early-stage R&amp;D activity to close gaps between existing solution offerings and changing market expectations. Triangulate appropriate technologies that can support the development of a revised product/service portfolio.</t>
  </si>
  <si>
    <t>Identifying and describing new product or service thoughts based on organizational objectives/targets.</t>
  </si>
  <si>
    <t>Determining the requests pertaining to data accessibility. Review the requester details based on internal data security policies and permit data access only if internal policies and data access parameters are met.</t>
  </si>
  <si>
    <t>Identifying and handling data accessed by the permitted touch points. Ensure that no data is accessible to any unnecessary recipient.  Data flow should be controlled through secured access and free from unauthorized access.</t>
  </si>
  <si>
    <t>Directing and handling data with respect to the procedures followed across different functions and mission critical applications.</t>
  </si>
  <si>
    <t>Determining procedures required to assess the sustainability of defined criterion for product/service delivery to customers. Retain results for further review as a procedural practice.</t>
  </si>
  <si>
    <t>Controlling the details of the product and the input materials. Manage classification throughout the production process, and for future accessibility to new product development or product enrichment.</t>
  </si>
  <si>
    <t>Administering the specifications of the product/service and ensure accessibility for product alteration/new product development.</t>
  </si>
  <si>
    <t>Direct, supervise, and control the product/service details necessary to execute the process. Adhere to details and descriptions for product/service through identified or guided parameters towards final outcome in the market with due critical analysis formed on organizational objectives.</t>
  </si>
  <si>
    <t>Controlling and executing the flow of operations from raw form to finished product in a defined format using industry applications/routing sheets for the specific product/service layout.</t>
  </si>
  <si>
    <t>Managing the purchase details/bills through regular and error free updates to applications. Create manual entries wherever necessary and ensure timely review of the laid processes and systems.</t>
  </si>
  <si>
    <t>Controlling the details of materials' storage and utilization, supplier details linked to materials, in a defined sequential manner and ensuring regular updates with permissible accessibility.</t>
  </si>
  <si>
    <t>Controlling/authorizing to enable services' and products' data and other critical data of these functions through a well secured storage and accessibility processes backed by siloed applications/IT systems.</t>
  </si>
  <si>
    <t>Determine and follow the timely input and update of regulatory information by assessing reforms, regulatory policies,  and guidelines.</t>
  </si>
  <si>
    <t>Identifying steps and procedures to manage and regularly update the records for regulatory agencies. Updates will be made to safety procedures, identity and access management, software tools and applications, internal accessibility policies, internal quality parameters, etc.</t>
  </si>
  <si>
    <t>Conducting training and impart learning to existing and new employees. Training will relate to the most recent/enforced regulations of the business to meet Manage regulatory requirements [ 12771 ].</t>
  </si>
  <si>
    <t>Aligning regulatory activities related to managing industry requirements. Train employees on regulatory requirements.  Records for the appropriate regulatory agencies must be maintained and the new product process must be approved by the appropriate regulatory body before it is published to the organization.  The submission lifecycle � i.e. creation, review, and approval of the submission and its components must be managed in a collaborative fashion.</t>
  </si>
  <si>
    <t>Defining sourcing and procurement requirements for new product technical documentation management. Make sourcing-based decisions that identify the capabilities that will be required in order to launch the new product.   This documentation will be used to support the product following entry into service.  It is compiled and managed in Manage product and process related data [12082], but the capability to manage and maintain this documentation must be defined and established.</t>
  </si>
  <si>
    <t>Determining the business need for patents and copyrights. The patents and copyrights are managed by Manage copyrights and patents [11062].</t>
  </si>
  <si>
    <t>Reviewing activities in regards to patentability and infringement. The usage of Open Source in commercial product development will be reviewed in regard to licensing, community development, etc.</t>
  </si>
  <si>
    <t>Conducting necessary performance reviews on enforcement of processes and steps to ensure protection. Determine policies and reviews for Manage patents, copyrights, and regulatory requirements [ 19985 ].</t>
  </si>
  <si>
    <t>Determining the attributes necessary to protect and safeguard intellectual assets, maximize the value of IP assets through streamlined process, and collaboration between departments. Focus on needs to safeguard, critical assets, and assets' value.</t>
  </si>
  <si>
    <t>Analyzing the steps involved in the development of new product, its effect on existing product, resources, and functions related to the development of the new product until its sale in the competitive market place.</t>
  </si>
  <si>
    <t>Evaluating organization's financial reports and financial reporting processes. Review and document the ROI catered by the product/service delivery to the customer in the market.</t>
  </si>
  <si>
    <t>Identifying the quality and performance of the product/service delivered to customers. Analyze data from the customer feedback, audits, measures of customer satisfaction (such as product quality complaints and recalls), and organizational policies on delivery.</t>
  </si>
  <si>
    <t>Collecting and examining raw data with the purpose of drawing conclusions about that information and correlate gaps and efficiencies to the existing supply chain channels. Apply the information to make better business decisions to the related supply chain methodologies to meet efficiency.</t>
  </si>
  <si>
    <t>Determining the performance of supply chain to all departments and logistics from input to shop floor. Seeking performance reviews at each intersection and communication channels. Review effectiveness of supply chain and distribution to check if it is meeting the demands of the various groups and organizations that are concerned with its activities (groups might include customers, partners, suppliers, and vendors).</t>
  </si>
  <si>
    <t>Conducting customer and market analysis to review progress and identify opportunities for increasing market position. Track and review product/service response through sales reports, website statistics, direct response from customers, and survey reports.</t>
  </si>
  <si>
    <t>Measuring the performance of marketing once the product/services are launched. This broadly covers measuring user engagement and product's/service's performance in the market.</t>
  </si>
  <si>
    <t>Learning from either a test or a full production run within the consumer market.  Companies use this as an opportunity to both test and react to new products, ideas, or innovations based on the initial reaction of consumers on an individual level.  Within this process, analytics are used to determine the relative success of a new product offering.  Within this process, companies will launch key analytics to test a products acceptance.  They will also review market performance and compare to similar products and against the business case or the financial plan.  Companies can also measure the effectiveness of their supply chain network, and can apply what is learned from the post launch review to other new products, processes, and procedures to ensure and enhance the product quality.</t>
  </si>
  <si>
    <t>Attuning the performance measures of products/services to better reflect the revamped portfolio of solution offerings. Revise the parameters used to measure performance, apropos the organization's product/service offerings. (Modify these standards in consideration of the changes made to the portfolio by Introduce new products/services [10077] and Retire outdated products/services [10078].)</t>
  </si>
  <si>
    <t>Removing nonconforming products and services. Withdraw those products/services that do not conform to market realities and are not positioned to take advantage of prevailing opportunities. Coordinate with processing/delivery teams within the organization and key stakeholders in the supply chain. Create mechanisms for continued after-sales servicing, as well as deploy effective public relations efforts in order to preserve the image and goodwill of the organization through the process.</t>
  </si>
  <si>
    <t>Launching revamped product/service portfolio in to the market. Introduction in to the marketplace is done by deploying effective channels for marketing, sales, delivery, and after-sales servicing. Introduce new/revised solution offerings in a concerted effort. Coordinate a cross-functional effort.</t>
  </si>
  <si>
    <t>Developing a program and managing a perspective for new product/service introduction and launch.</t>
  </si>
  <si>
    <t>Manage the introduction and withdrawal of products/services. Administer associated changes, namely measuring the performance of new solution offerings and the revision of master files in the archives.</t>
  </si>
  <si>
    <t>Developing a programmatic procedure for changing products/services while paying heed to all stakeholders involved and the prerequisites identified. Create a plan for changing the existing portfolio of solution offerings. Develop a systematic program for the design, processing, and delivery of the new product/service concepts. Construct project-flow diagrams. Identify the stakeholders involved and personnel responsible for each stage, as well as the necessary decisions. Earmark the budgetary outlay, and conduct any strategic planning required.</t>
  </si>
  <si>
    <t>Determining the individual and collective timeframe for realizing new/revised solutions. Create a schedule that clearly demarcates the timeframes designated for the development of every new solution and/or revising each of the existing ones. Create a timetable by setting deadlines for each step in overhauling the product/service portfolio.</t>
  </si>
  <si>
    <t>Setting prerequisites for the cost of development and quality standards for the new solutions' portfolio and/or its individual offerings. Set targets for the budget and quality standards for the revamped portfolio of solution offerings. Prepare a plan for the outlay required for revising and adding new product/services. Identify intended levels of quality for these, bearing in mind the existing standards of solutions offered by the organization and its competitors. Enlist senior management executives, particularly those responsible for finance and budgeting, product/service design, manufacturing/processing, delivery, and quality control.</t>
  </si>
  <si>
    <t>Selecting from among the potential new/revised solutions and capitalizing on market opportunities so that they meet the cost and quality prerequisites. Create an index of product/service concepts, and arrange them in order of preference. Base prioritization on adherence to Plan and develop cost and quality targets [10073], and choose options that would comprise the revised solution portfolio.</t>
  </si>
  <si>
    <t>Checking the alignment of product/service portfolio, and its individual offerings, with the organization's overall strategy and planning for the development of new or revised solutions. Conduct reality checks on new product/service concepts prior to committing significant investment to ensure that the revamped solutions' portfolio is in line with the overall business strategy, aligns organizational processes for their development, and creates a plan for assimilating these changes in the organization's offerings. Enlist senior management executives.</t>
  </si>
  <si>
    <t>Assessing the capabilities and performance of existing products/services, in light of market opportunities. Examine performance of the existing line of products/services, including measures of profitability, penetration, and value delivered. Identify gaps between existing solutions' portfolio or their performance levels, on the one hand, and the current market demand, available technologies, and/or customer expectations, on the other. Consider opportunities in the present market environment and any relation with the performance. Consider input from professional services providers.</t>
  </si>
  <si>
    <t>Managing a portfolio of product/service offerings to take advantage of shifts in the market expectations, all the while coordinating with the overall business strategy. Revisit the product/service portfolio in light of market opportunities, and overhaul it to capture value created by these opportunities. Identify gaps between current offerings and the market expectations to direct the organization's R&amp;D activity. Create new solutions, and revise or retire existing ones so that the revamped portfolio aligns with Develop a business strategy [10015].</t>
  </si>
  <si>
    <t>Supervising the complete product/service program from innovation until its commercial success. Meeting the customer demand and expectations. Conduct further development and innovation pertaining to business goals.</t>
  </si>
  <si>
    <t>Detailing practices and procedures related to the concept of developing and managing products and services.  These are reflected in the process groups Govern and manage product/service development program [19696], Generate and define new product/service ideas [19698], and Develop products and services [10062].</t>
  </si>
  <si>
    <t>Successfully implement strategic initiatives. Execution of strategy is also defined as the process of implementing logical set of connected activities by an organization to make a strategy work.</t>
  </si>
  <si>
    <t>Overseeing the progress of activities to ensure they are on-course and on-schedule in meeting the objectives and performance targets against  Establish baselines for business value drivers [19983].</t>
  </si>
  <si>
    <t>Establishing baseline measures that provide standards for assessing performance of Identify business value drivers [19982].</t>
  </si>
  <si>
    <t xml:space="preserve">Determining key indicators or factors responsible for driving business value. Key business value drivers comprise of operational, financial, and sustainability drivers. </t>
  </si>
  <si>
    <t>Devising measures to examine strategic projects. Formulate evaluation criteria to assess the strategic initiatives for the level of impact.</t>
  </si>
  <si>
    <t>Establishing procedures for communications within the organization which creates the road map for successful understanding of strategic initiatives for both business units and stakeholders (internal and external).</t>
  </si>
  <si>
    <t>Listing the most effective procedures in the order of most important to the least. Create measures or filter for determining which of many �strategic initiatives� is most important to the least important.</t>
  </si>
  <si>
    <t>Selecting relevant projects of strategic significance that create opportunities for the organization to realize its long-term objectives, on the basis of their suitability to the organization's constraints and reality. Select from the process Evaluate strategic initiatives [10058], based on their applicability and feasibility for the organization. Enlist senior management, especially strategy personnel.</t>
  </si>
  <si>
    <t xml:space="preserve">Analyzing the value preposition; the value the customer gets from a product/services for each of your  Identify strategic priorities [19975]. Customer value is the satisfaction a consumer feels after making a purchase for goods or services relative to what he/she must give up to receive them. </t>
  </si>
  <si>
    <t>Establishing a standard measure of value to determine the business worth for each of the Identify strategic priorities [19975]. List the effectiveness and utility for every important strategic element based on the benefit it adds to the business.</t>
  </si>
  <si>
    <t>Examining projects of strategic significance that lie outside the purview of the organization's routine operations. Closely analyze strategic initiatives for their applicability and feasibility, given the organization's vision.</t>
  </si>
  <si>
    <t>Developing a process for stakeholder dialog that is integrated into the assessment of business strategies. Report on the evaluation of the business objectives, strategies, subject, or past events.</t>
  </si>
  <si>
    <t>Creating a statement of the organization's direction based on what is considered "value" to the customer or business.</t>
  </si>
  <si>
    <t>Creating a  statement of the organization's direction to guide decision making around the allocation of resources.  Provide a focus on the organization's overarching goals to ensure coherent and considered action. Strategic objectives are ranked by their importance in achieving the strategic goals. All subsequent operational or tactical planning and resource allocation is based on strategic priorities</t>
  </si>
  <si>
    <t>Developing strategic projects that help fulfill long-term goals. Develop time-bound projects that are discretionary in nature and lie beyond the scope of the organization's routine operations.</t>
  </si>
  <si>
    <t>Managing strategic initiatives, from development through selection, execution, and evaluation. Conduct and oversee strategic projects supporting long-term objectives. Administer programs of strategic significance by developing such initiatives, select the most appropriate projects, and formulate measures to assess their impact.</t>
  </si>
  <si>
    <t>Conveying planned procedures and methods to both internal departments and external stakeholders like customers, suppliers, etc., in an effective manner based on organizational objective.</t>
  </si>
  <si>
    <t>Defining a standard guideline to create and execute the capacities of registering customer experiences in a timely manner. Create a common understanding of what behaviors are required to implement the strategy. Define what talent/skills your organization needs to reach customer experience goals.</t>
  </si>
  <si>
    <t>Identifying the affect of customer experience through customer experience support structure on other functions of customer services related to customer.</t>
  </si>
  <si>
    <t>Determining the necessary skills and competencies required to efficiently collect customer experiences through the support structure.</t>
  </si>
  <si>
    <t xml:space="preserve">Creating a roadmap for customer experience support with an overall approach, process flow, and impact timeframe. </t>
  </si>
  <si>
    <t>Planning, development, and management of content�written or in other media. Getting the right content to the right user at the right time through strategic planning of content creation, delivery, and governance.</t>
  </si>
  <si>
    <t>Aligning and defining a relevant, differentiated, and credible value proposition for the brand. Align experience to ensure that the product and service quality is consistent with brand promise and business strategies.</t>
  </si>
  <si>
    <t>Creating a process to validate the sales process and the assumptions that underpin the business model. Understand if the products/services have a repeatable, scalable business model around that product.</t>
  </si>
  <si>
    <t>Establishing a direction and vision on how the organization behaves towards customers in a consistent, effective way. The key attributes for customer experience vision consists of emotional connection, commitments and expectations, compelling value proposition, and ease of understanding the organization's behavior.</t>
  </si>
  <si>
    <t>Defining parameters to show aggregated, consistent, and holistic representation of known data about customers. Define key parameters which enable the tracking of customers and communications across every channel.</t>
  </si>
  <si>
    <t>Creating a story of the customer�s experience: from initial contact, through the process of engagement and into a long-term relationship. The goal is to teach organization about the customer.</t>
  </si>
  <si>
    <t>Identifying a set of characteristics that define the demographic and behavioral patterns of the customer.  Further, use persona scoring to design your marketing strategies around personas, and measure and optimize your interactions with the contacts classified by a certain persona.</t>
  </si>
  <si>
    <t>Creating a design of how customers interact with the business by analyzing data captured through various customer interaction and customer involvement.  These will be captured through various channels such as customer satisfaction surveys, feedback forms, product reviews, targeted studies, observational studies, or voice of customer research.</t>
  </si>
  <si>
    <t>Analyzing the core reason for the customer experience/feedback/response about the product/service to take considerable action for better customer experience.</t>
  </si>
  <si>
    <t>Evaluating customer experiences, expectations, and suggestions in both liked and disliked areas of the product or services. Analyze all modes of communication, human and physical interactions, or customers experience during the relationship lifecycle with your organization. Evaluate the gaps/further development/alterations to the existing product/service to attain better customer response.</t>
  </si>
  <si>
    <t>Creating methods to gauge customer experiences, expectations, and suggestions. Review both liked and disliked areas of product/services to be delivered. Evaluate touchpoints based on the nature of product/service in the market e.g., billboards, web sites, direct mail, service calls, etc.</t>
  </si>
  <si>
    <t>Measuring customer feedback in regard to product and services effectiveness based on overall satisfaction. The data to be analyzed is collected through surveys, customer responses, and feedbacks based on the delivered products/services.</t>
  </si>
  <si>
    <t>Defining a roadmap to meet customer expectations while considering how it will affect the business.</t>
  </si>
  <si>
    <t>Evaluating existing business unit strategy based on the company's strategy and eliminate unwanted/unnecessary resources/elements and re-consider necessary resources to meet the overall company's strategy.</t>
  </si>
  <si>
    <t>Determining the resources and skills of each business unit based on knowledge and technical capacity. Enable business units to meet customer needs and grow in a competitive marketplace.</t>
  </si>
  <si>
    <t>Assessing the performance of a business unit against set organizational goals which are based on pre-defined metrics collected through various business unit operations.</t>
  </si>
  <si>
    <t>Charting a strategic course for business units in order to leverage opportunities, sidestep hurdles, and create synergies among each other. Create strategic road maps for the organization's units--in light of their individual resources and requirements, as well as their relationships with other business units--to achieve organizational goals.</t>
  </si>
  <si>
    <t>Defining methodology and frequency of assessment for measuring and monitoring performance of various functions/processes/activities against standard set goals.</t>
  </si>
  <si>
    <t>Establishing baselines that provide standards for assessing performance.  Create metrics and KPI's for various functions/processes/activities based on organizational goals.</t>
  </si>
  <si>
    <t>Creating and developing strategic objectives that establishes a process to outline expected outcomes and guide employees' efforts.</t>
  </si>
  <si>
    <t>Developing overall goals for the organization that help in accomplishing its mission. Formulate organization-wide targets in the near to middle term, which will accumulate and propel the organization to realize its long-term objectives, as outlined in Develop an overall mission statement [10037]. Enlist business unit heads or equivalent personnel, in close collaboration with senior management executives.</t>
  </si>
  <si>
    <t>Embracing and ratifying a new organizational structure. (Assume the new framework to be the best fit through Assess the organizational implications of feasible alternatives [10055].)</t>
  </si>
  <si>
    <t>Probing the repercussions of all practicable organizational design options. Analyze the significance and impact of workable organizational structure options. Closely examine the long-term impact of these frameworks over the functioning of the organization.</t>
  </si>
  <si>
    <t>Creating an understanding of the fit between job roles and organizational processes in order to properly place personnel. Deconstruct key processes into constituent activities, and examine job-related roles. Take cues from Develop role activity diagrams to assess hand-off activity [10051]. Map appropriate positions against these important processes, which in turn expedite the deployment of staff members.</t>
  </si>
  <si>
    <t>Fleshing out the connections and dependencies among the various units of the organization. Delineate the relationship among business units or process frameworks within the organization, in terms of activities, synergies, and shared resources and responsibilities. Formalize relationships among business units so that any mutual coherence is clearly understood and can be attended to.</t>
  </si>
  <si>
    <t>Organizing workshop sessions to adopt organizational redesign. Communicate the organizational structure and mapping of responsibilities against job roles in order to facilitate an effective understanding among personnel. Use a collaborative process that may include participative workshop sessions.</t>
  </si>
  <si>
    <t>Examining the constituent exercises and undertakings within a work-related position for the purpose of effective delegation. Deconstruct job-specific roles into activities and visualize the relations among them, with the objective of assigning responsibilities to the appropriate personnel.</t>
  </si>
  <si>
    <t>Appraising job-specific roles within the organizational chart and their hierarchical architecture. Analyze a map of work-related roles within the organizational structure. Examine the value added by the positions associated with jobs to be performed and how they stack up within the organization's operations.</t>
  </si>
  <si>
    <t>Evaluating the structural makeup of the organization, including pertinent features of and associated synergies among constituent elements. Examine the organization's architectural framework, paying close attention to the individual elements, the relations among them, and the conjoint and co-acting forces therein. Analyze functions and processes, as well as work-related positions. Scrutinize various relevant characteristics associated with each of them, depending upon the scale, scope, and type of organization.</t>
  </si>
  <si>
    <t>Formulating a design for the organization's resources that allow it to meet its objectives. Develop a new framework for molding the organization's various processes into a coherent and seamless whole.</t>
  </si>
  <si>
    <t>Aligning the approach and method of individual units, departments, systems, and operations within the organization, in accordance with the larger strategic course adopted. Employ the organization's strategic path to guide the functions, divisions, and operations. Calibrate the plan and method of each functional area, as well as the processes therein, to Select the long-term business strategy [10039].</t>
  </si>
  <si>
    <t>Embracing a strategy for the achievement of business goals over the distant future. Espouse one of the strategic options for realizing its mission over the long term. Enlist senior management executives, comprising strategy and/or business unit personnel.</t>
  </si>
  <si>
    <t>Creating a framework for disruptive change. Change includes practices for growth strategies, new product categories, services or business models. Changes generate significant new value for consumers, customers, and the corporation. It also seeks to leverage breakthrough disruptive innovation .</t>
  </si>
  <si>
    <t>Developing strategies for the optimization of processes and the improvement of functional areas in order to improve the bottom line. Create a road map of decision choices that would allow the organization to continuously enhance process efficiencies and advance performance standards.</t>
  </si>
  <si>
    <t>Charting a plan to leverage internal services and support functions throughout the organization. Delineate a framework of parameters and criteria to selectively filter service areas for inclusion among the organization�s common resources. Arrange the organization�s functional areas to create efficiencies of scale in the delivery of internal services.</t>
  </si>
  <si>
    <t>Developing a plan to deploy support services and support functions throughout the organization globally. Arrange the organization�s functional support areas to create efficiencies of scale in the delivery of support services, globally.</t>
  </si>
  <si>
    <t>Formulating strategic options that create opportunities for the sustenance and prosperity of the business in the long run. Go beyond business longevity to consider alternate strategies that allow the organization's preservation of vitality over time. Earmark resources and target processes, the former of which are dedicated to the absorption of sustainable practices in the latter.</t>
  </si>
  <si>
    <t>Developing a plan and vision to encourage advancements in technology or services. Create a roadmap for changing or innovating the business model to make business operations more competitive. Set up new R&amp;D services for changing or bringing new value propositions, services, production processes, and invention of technology not previously used by competitors etc.</t>
  </si>
  <si>
    <t>Defining a strategy for corporate development. Include providing a framework for evaluating merger and acquisition candidates; and planning for a value creation through merging/demerging with a company, acquiring a company, or exiting from an already merged/acquired company.</t>
  </si>
  <si>
    <t>Defining direction and plan objectives for partnering with other companies to deliver product/services. Focus on creating a vision and strategic objectives, and culminate in creating measures for strategic alliance or partnership.</t>
  </si>
  <si>
    <t>Defining a long term plan of action and roadmap to achieve business to consumer objectives and goals.</t>
  </si>
  <si>
    <t>Defining objectives related to business and delivery models to productize service.</t>
  </si>
  <si>
    <t>Defining a long term plan of action and roadmap to achieve business to business objectives and goals.</t>
  </si>
  <si>
    <t>Determining key factors for technology ROI, benefits, architecture, etc.</t>
  </si>
  <si>
    <t xml:space="preserve">Determine impacts of elements such as staffing, skills, training, new markets, technology, or policies within operating model which needs change. </t>
  </si>
  <si>
    <t>Scoping and probing to study the impact of strategic options for fulfilling the organization's objectives. Estimate a measure of the impact effectuated by each set of strategic decisions, which comprise Define strategic options [10047]. Closely examine the consequences of each option.</t>
  </si>
  <si>
    <t>Supporting the design, manufacture and distribution of product and services through the extended enterprise model.  This is concerned with the strategic decisions on make vs buy, in house or out sourced.  Senior Executives map out how they want to run their business.  Make strategic choices as to whether to buy in components / sub-assemblies, run their own distribution fleet or contract out, own their dealerships or franchise out, etc.  Strategize with partnerships. Collaborate design consideration at strategy level for automotive and procurement act within the Target Operating Model set at strategy level.</t>
  </si>
  <si>
    <t>Defining the various options available to achieve the goals highlighted in the mission statement. Delineate (in accordance with a predefined criteria) the various permutations of strategic decisions that would help the organization achieve the objectives outlined in Develop overall mission statement [10037]. Involve senior management and key strategy personnel, with timely help from professional services providers.</t>
  </si>
  <si>
    <t>Assessing sets of strategic decisions designed to drive the organization's long-term objectives. Identify various strategies concerning core functional areas. Appraise strategic options in light of auxiliary decision frameworks that ensure smooth functioning, the advancement of functional efficiencies, and vitality. Involve senior management executives, especially strategy and/or business unit personnel, with need-based consultative assistance from professional services providers.</t>
  </si>
  <si>
    <t>Developing and executing a communication strategy to convey the mission statement. Create a universal communication strategy and appropriate delivery channels, with the objective of leveraging the latter to execute the former. Convey the inherent message of the mission to all stakeholders, including employees, customers, and the public. Ensure collaboration between senior strategy personnel and the communications/marketing team.</t>
  </si>
  <si>
    <t>Outlining actionable objectives that effectively set a course to fulfill the organization's vision. In this fundamental activity, articulate certain goals or targets in broad but practicable terms to reach long-term objectives.</t>
  </si>
  <si>
    <t>Defining the status quo relating to the de facto core of what the business is. Reflect over the fundamental essence of what the business accomplishes and the manner in which it operates. Look beyond the obvious solution capabilities to delineate capacities that form the basis of the business engine. Involve senior executives and management personnel and possibly professional services providers.</t>
  </si>
  <si>
    <t>Establishing an overarching, compact statement that concisely underscores the mission of the organization. Define and communicate a clear and succinct mission statement, which encapsulates how the organization aims to proceed in order to Establish a strategic vision [10020]. Solicit critical inputs from senior management and strategy executives, and collaborate with marketing or personnel from allied functions.</t>
  </si>
  <si>
    <t>Developing an organization's mission statement, strategy, and business design. Create a concise statement that clearly articulates the mission of the organization, outlining practicable targets to Establish a strategic vision [10020]. Delineate strategic options by matching these alternatives with the organization's internal capabilities. Create an organizational design, and identify goals by developing strategies at the functional and process levels.</t>
  </si>
  <si>
    <t>Evaluating departments and/or subsidiaries within the organization to assess the appropriateness of a divestment, taking account of all market externalities. Examine any internal entities that have been identified to be suitable for dismemberment from the organization. Ensure the pertinence and soundness of such a move.</t>
  </si>
  <si>
    <t>Evaluating departments and subsidiaries within the organization, and/or previously merged entities, to assess the appropriateness of a de-merger, taking account of the fit between these entities as well as any relevant externalities. Examine the pertinence and soundness of a formalized dissociation.</t>
  </si>
  <si>
    <t>Appraising entities identified as being suitable for a merger, taking stock of the restructuring opportunities within the firm and the market. Verify the appropriateness and viability of such options. Assess these entities to ensure their pertinence to the contextual state-of-affairs in the market, as well as a fit with the resources and capabilities of the organization itself. (This process can be carried out, in its entirety, by qualified in-house personnel or may be designated to specialist professional services providers.)</t>
  </si>
  <si>
    <t>Appraising entities identified as being suitable for acquisition, taking into account the restructuring opportunities in the internal and external context. Verify the appropriateness and viability of the short-listed options. Ensure these entities pertain to the state-of-affairs in the market, as well as fit with the resources and capabilities of the organization.</t>
  </si>
  <si>
    <t>Examining various options shortlisted for assimilating new entities into the organization or dissociating from it. Undertake a piecemeal and comprehensive consideration of each option identified for acquisition, merger, de-merger, and divestment. Consider intangible and non-material aspects of the entities involved and synergic aspects. Consider the assistance of specialist professional services.</t>
  </si>
  <si>
    <t>Auditing the status quo of the probabilities, before formalizing any restructuring of the organization with another entity. Systematically investigate all entities discerned to be of interest in Identify restructuring opportunities [16793], to verify all tangible and substantial facts. Consider engaging specialist professional services including legal, accounting, and consulting help.</t>
  </si>
  <si>
    <t>Identifying opportunities for restructuring the organization, through an analysis of internal viability and external contingency. Conduct a broad-based survey of the market landscape, taking the large-scale trends and movements into account, to determine the necessity and possibility of restructuring the organization. Review the organization's internal capacities, the readiness of its process frameworks, the robustness of its financials, the capableness of its systems, the resourcefulness of its personnel, etc. for assimilating an extensive overhaul.</t>
  </si>
  <si>
    <t>Examining the scope and contingencies for restructuring based on market situation and internal realities. Map the market forces over which any and all probabilities can be probed for utility and viability. Once the restructuring options have been analyzed and the due-diligence performed, execute the deal. Consider seeking professional services for assistance in formalizing these opportunities.</t>
  </si>
  <si>
    <t>Developing and executing communication strategies to convey an alignment plan of all organizational stakeholders, which helps the organization realize its vision. Create custom communication strategies and delivery channels with the objective of orienting stakeholders according to the configuration maps created in the process Align stakeholders around a strategic vision [10035]. Have senior strategy personnel closely collaborate with the communications/marketing team.</t>
  </si>
  <si>
    <t>Orienting those entities, associated with the organization that have a direct bearing on its operations and output, in a way that advances its strategic vision. Map all stakeholders in strategic configurations, within the architectural layout of the marketplace, and position the organization relative to them. (This exercise is undertaken by senior strategy personnel, drawing upon the process Define a business concept and long-term vision [17040].)</t>
  </si>
  <si>
    <t>Developing goals to define organizations vision. Define and document ideas, direction, and activities which enable the organization to reach these goals.</t>
  </si>
  <si>
    <t>Establishing the organization's long-term vision as a strategic positioning and engagement of stakeholders. Institute the vision by creating strategic orientations of all stakeholders. Understand the strategy development frameworks in this context.</t>
  </si>
  <si>
    <t>Determining a strategically significant aggregate of competence and capacities that differentiates the organization in the market. Identify distinguishing attributes including unique skills and resources and its brand and services in the marketplace. Have senior executives and management personnel assess competencies in order to further develop these capabilities into distinct commercial value propositions.</t>
  </si>
  <si>
    <t>Appraising the financial state of the organization so that management can create resource allocation strategies. Scrutinize the organization's financials--including balance sheets, statements of income, cash-flows, equity holdings, and liquidity--with the objective of understanding the organization's financial health and capacities. (This analysis directly feeds into Conduct organizational restructuring opportunities [16792] and Define a business concept and long-term vision [17040].)</t>
  </si>
  <si>
    <t>Analyzing the capabilities of technology and process automation systems deployed within the organization in order to direct future associated processes. Conduct a broad-based survey to examine various aspects associated with such systems and technologies, with the objective of identifying key facets that are of interest. Investigate the intended purpose, purpose served, utility, longevity, remaining service-life, repair or service requirements, etc.</t>
  </si>
  <si>
    <t>Establishing baselines that provide standards for assessing performance levels and allow for a relational benchmarking of current processes. Undertake a survey of archival performance records, conducted in conjunction by the management and the operations personnel. Take into account the organization's internal objectives, particularly for process improvement and enhancement. Understand industry best practices.</t>
  </si>
  <si>
    <t>Identify key elements of operations and measure effectiveness of these elements within internal operations.</t>
  </si>
  <si>
    <t>Identifying and examining key attributes that differentiate the organization in the market and those that underscore the core of its operations. Consider how the organization functions. Reflect over tangible and intangible aspects in order to spot critical correlations and the interplay between these attributes. Have senior executives conduct the analysis, with input from management and operational personnel.</t>
  </si>
  <si>
    <t>Undertaking a review of the organization's in-house skills and resources in order to create a big-picture understanding of internal capacities. Assess the organization's capabilities in order to advance the advantageous and weed out the detrimental aspects. Identify synergic associations within the backdrop of the forces and players active in the market, and take into account all externalities.</t>
  </si>
  <si>
    <t>Creating customer profiles to get a picture of customers and their needs. Identify particular groups of people/organizations that benefit from your product/services and then selling to them.</t>
  </si>
  <si>
    <t xml:space="preserve">Identifying and collecting customers' wants and needs of a product and/or services from a marketing perspective. Identify which consumer needs are important and whether needs are being met by current products/services. </t>
  </si>
  <si>
    <t>Investigating key market features and customer characteristics, using qualitative and quantitative measures to capture relevant aspects. Distill key ingredients that allow the organization to Capture customer needs and wants [19946], and Assess customer needs and wants [19947]. Conduct standardized appraisals by defining selection parameters and setting quotas.</t>
  </si>
  <si>
    <t>Examining the market to identify customer required solutions. Assess the relevant market(s) to determine the products/services that are needed or wanted by customers. Carry out quantitative and qualitative analyses to capture and investigate products/services. Employ creative techniques that allow for a closer appreciation of the customer, and design relevant solutions.</t>
  </si>
  <si>
    <t>Establishing and defining measures and methods for valuation and acquisitions of IP. Defining the value of intellectual property for buying and licensing of IP rights.</t>
  </si>
  <si>
    <t>Establishing measures and procedures for identifying various intellectual property threats and concerns.</t>
  </si>
  <si>
    <t>Identifying changes in ecological ecosystems that can be directly or indirectly detrimental to the organization. Analyze ecological factors within the immediate ecosystem for near to middle-term impact. Analyze the ecology, at large, to get a sense of long-term shifts and concerns. Gather analyses from research publications. Speak to subject matter experts. Engage with advocacy groups, lawyers, journalists, and the active populations.</t>
  </si>
  <si>
    <t>Distinguishing changes in societal makeup, as well as the cultural composite. Isolate shifts in the societal composition and distribution, as well as the value systems and attributes that bind the organization together. Analyze well-regarded publications--and gather the perspective of public intellectuals and opinion leaders--on relevant issues.</t>
  </si>
  <si>
    <t>Analyzing statistical data relating to the size, distribution, and composition of relevant populations, as well as their characteristics. Perform quantitative analysis over raw data-sets gathered from well-founded sources such as government census or large, private databases. Consider employing primary research in collecting required statistics. Use comprehensive studies (reports, briefs, and articles) to assist with the analysis, in place of raw data.</t>
  </si>
  <si>
    <t>Assessing developments in technologies presently being used by the business, new technologies that have a potential for the business, and any disruptive innovations. Conduct a survey of advancement in technologies that are already deployed with inputs from the personnel closely working with them, tracking utility and feasibility for deployment. Arrange for mid- to senior-level management personnel who explore contingent uses to assess new and disruptive technologies. Follow up with desk research, involving physical scoping and viability assessment.</t>
  </si>
  <si>
    <t>Identifying areas of concern pertaining to public policy and regulation, established by sovereign or multinational authorities. Examine various regions and geopolitical formations to identify those political and regulatory issues�present or developing�that can potentially affect the organization. Plan for an iterative process, partitioned across regional and geopolitical entities that have a direct bearing on the organization's activities. Assess changes in environmental compliance, product standards, trade barriers, etc.</t>
  </si>
  <si>
    <t xml:space="preserve">Determining large-scale macroeconomic shifts and trends, with medium to long-term relevance for the organization. Vet the immediate and the larger economic ecosystem to identify broad-based movements that affect the organization. In the immediate vicinity, for example, examine the stock price of key vendors/suppliers in the organizational value-chain. In the larger economic ecosystem, analyze according to geographical distribution where factors such as interest rates, taxation structures, oil prices, and unemployment rates are explored. </t>
  </si>
  <si>
    <t>Assessing the competitive forces in the marketplace that could potentially affect the organization. Analyze various aspects of business competition including competing firms. Aggregate competitive intelligence, create benchmarks to juxtapose processes and performance metrics, and inject crucial information about the competition into management models to synthesize insights.</t>
  </si>
  <si>
    <t>Identifying your competitors, their service and/or product. Evaluating competitors strategies to determine their strengths and weaknesses relative to those of your own product or service.</t>
  </si>
  <si>
    <t>Assessing all forces, entities, and systems that are external to an organization but can affect its operation. Analyze far-reaching currents in the macroeconomic situation, assess the competition, evaluate technological changes, and identify societal as well as ecological issues of concern. Create a big-picture understanding of externalities, with sufficient depth across individual aspects.</t>
  </si>
  <si>
    <t>Creating a conceptual framework of the organization's business activity and strategic vision with long-term applicability. Scout the organization's internal capabilities, as well as the customer's needs and desires, to identify a fit that can be used to advance a conceptual structure of the organization's business activity. Conduct analysis in light of relevant externalities and large-scale shifts in the market landscape.</t>
  </si>
  <si>
    <t>Establishing a direction and vision for an organization. This involves defining the business  concept and long-term vision, as well as developing the business strategy and managing strategic initiatives. Processes in this  category focus on creating a vision, a mission, and strategic objectives, and culminate in creating measures to ensure that the  organization is moving in the desired direction.</t>
  </si>
  <si>
    <t>This is the root of the PCF hierarchy</t>
  </si>
  <si>
    <t>Root</t>
  </si>
  <si>
    <t>Definition</t>
  </si>
  <si>
    <t>Process element</t>
  </si>
  <si>
    <t>Process Element ID</t>
  </si>
  <si>
    <t>Procurement</t>
  </si>
  <si>
    <t>Accounts Payable</t>
  </si>
  <si>
    <t>Responsible</t>
  </si>
  <si>
    <t xml:space="preserve">Accountable </t>
  </si>
  <si>
    <t xml:space="preserve">Consulted </t>
  </si>
  <si>
    <t>Informed</t>
  </si>
  <si>
    <t>Who Is?</t>
  </si>
  <si>
    <t>Accountable</t>
  </si>
  <si>
    <t xml:space="preserve">Person ultimately answerable for the activity or decision. </t>
  </si>
  <si>
    <t>Consulted</t>
  </si>
  <si>
    <t>Person(s) who should have input into decisions.</t>
  </si>
  <si>
    <t>Person(s) who need to be kept in the loop on decisions.</t>
  </si>
  <si>
    <t>Provide input into meeting agenda</t>
  </si>
  <si>
    <t>CC'd on outcome of meeting</t>
  </si>
  <si>
    <t>Leads meetings</t>
  </si>
  <si>
    <t>Schedules meetings</t>
  </si>
  <si>
    <t>Person(s) responsible for completing the task.</t>
  </si>
  <si>
    <t>Process</t>
  </si>
  <si>
    <t>Suppliers</t>
  </si>
  <si>
    <t>Inputs</t>
  </si>
  <si>
    <t>Outputs</t>
  </si>
  <si>
    <t>Customers</t>
  </si>
  <si>
    <t>What knowledge is necessary to execute this process?</t>
  </si>
  <si>
    <t>Is the knowledge tacit or explicit</t>
  </si>
  <si>
    <t>Where is the knowledge? (Whose head or hyper link to file)</t>
  </si>
  <si>
    <t>What format is the knowledge in?</t>
  </si>
  <si>
    <t>Does everyone who needs the knowledge have access to the knowledge?</t>
  </si>
  <si>
    <t>Does the knowledge have an “owner”?          (Who verifies its current, and updates it if necessary)</t>
  </si>
  <si>
    <t>Who is the knowledge owner?</t>
  </si>
  <si>
    <t>Additional Comments</t>
  </si>
  <si>
    <t>Extent and Impact of the knowledge gap      (1= small gap,         5= large gap)</t>
  </si>
  <si>
    <t>Worksheets</t>
  </si>
  <si>
    <t xml:space="preserve">Clean House Before Beginning an Automation Project  </t>
  </si>
  <si>
    <t>Want to Change AP? Become a ‘Catalyst”</t>
  </si>
  <si>
    <t>The Importance of Having a Sponsor for Your Automation Project</t>
  </si>
  <si>
    <t>Top Reasons to Automate Your Accounts Payable Processes</t>
  </si>
  <si>
    <t>How Do You Know When It’s Time to Automate?</t>
  </si>
  <si>
    <t>What to Consider Before You Automate AP</t>
  </si>
  <si>
    <t>(Click the image above to edit, add or subtract. The full list of process steps are to the left.)</t>
  </si>
  <si>
    <t>&gt; To help set/build the business case, it's a good idea to involve your boss (or boss' boss) as early as possible in the decision-making process.</t>
  </si>
  <si>
    <t xml:space="preserve">Boss' Priority   </t>
  </si>
  <si>
    <t>&gt; How big of a deal is when it happens? (Could be measured in dollars or inefficiencees.)</t>
  </si>
  <si>
    <t xml:space="preserve">Impact   </t>
  </si>
  <si>
    <t>&gt; How often does this need come up?</t>
  </si>
  <si>
    <t xml:space="preserve">Frequency   </t>
  </si>
  <si>
    <t>High</t>
  </si>
  <si>
    <t>Minimize Risk of Retirees</t>
  </si>
  <si>
    <t>Significant</t>
  </si>
  <si>
    <t>Increase Use of Vendor Portal</t>
  </si>
  <si>
    <t>Moderate</t>
  </si>
  <si>
    <t>Mitigate Compliance Risk</t>
  </si>
  <si>
    <t>Limited</t>
  </si>
  <si>
    <t>Capture Early Pay Discounts</t>
  </si>
  <si>
    <t>Low</t>
  </si>
  <si>
    <t>Improve Cash Forecasting</t>
  </si>
  <si>
    <t>Rating</t>
  </si>
  <si>
    <t>TOTAL</t>
  </si>
  <si>
    <t>Boss' Priority</t>
  </si>
  <si>
    <t>Impact</t>
  </si>
  <si>
    <t>Frequency</t>
  </si>
  <si>
    <t>Example Goals</t>
  </si>
  <si>
    <t>Inconsistent</t>
  </si>
  <si>
    <t>Consistent</t>
  </si>
  <si>
    <t>TOTAL APPLICABLE CRTIERIAN</t>
  </si>
  <si>
    <t>Used to Build Charts Above.</t>
  </si>
  <si>
    <t>Does Not Apply</t>
  </si>
  <si>
    <t>Strategic management decisions are made based on performance results</t>
  </si>
  <si>
    <t>Measurement &amp; Controls - (f)</t>
  </si>
  <si>
    <t>Plans are established to manage sub-optimal performance results</t>
  </si>
  <si>
    <t>Measurement &amp; Controls - (e)</t>
  </si>
  <si>
    <t>AP measures are benchmarked against custom peer groups</t>
  </si>
  <si>
    <t>Measurement &amp; Controls - (d)</t>
  </si>
  <si>
    <t>Data collection process validates data quality</t>
  </si>
  <si>
    <t>Measurement &amp; Controls - (c)</t>
  </si>
  <si>
    <t>AP process measures are identified and defined</t>
  </si>
  <si>
    <t>Measurement &amp; Controls - (b)</t>
  </si>
  <si>
    <t>Leadership is engaged in identifying goals/performance targets</t>
  </si>
  <si>
    <t>Measurement &amp; Controls - (a)</t>
  </si>
  <si>
    <t>AP process best practices are captured and applied</t>
  </si>
  <si>
    <t>Change Management - (f)</t>
  </si>
  <si>
    <t>AP leadership training is offered</t>
  </si>
  <si>
    <t>Change Management - (e)</t>
  </si>
  <si>
    <t>Note: Data for the chart above is automatically updated, based on on the drop-down answers selected in the Assessment. 
To change "Goal" name, simply replace the name in Row 1.</t>
  </si>
  <si>
    <t>AP staff training needs are identified and prioritized</t>
  </si>
  <si>
    <t>Change Management - (d)</t>
  </si>
  <si>
    <t>AP best practices and lessons learned are captured and shared</t>
  </si>
  <si>
    <t>Change Management - (c)</t>
  </si>
  <si>
    <t xml:space="preserve">AP process changes and updates are communicated  </t>
  </si>
  <si>
    <t>Change Management - (b)</t>
  </si>
  <si>
    <t>Finance's operational goals are translated into clear, cascading AP actions</t>
  </si>
  <si>
    <t>Change Management - (a)</t>
  </si>
  <si>
    <t>The knowledge needed to execute &amp; manage AP processes are identified</t>
  </si>
  <si>
    <t>Process Visualization - (f)</t>
  </si>
  <si>
    <t>The process inputs and outputs of AP are defined</t>
  </si>
  <si>
    <t>Process Visualization - (e)</t>
  </si>
  <si>
    <t>Roles and responsibilities for AP processes are assigned</t>
  </si>
  <si>
    <t>Process Visualization - (d)</t>
  </si>
  <si>
    <t>The general flow of AP processes steps are explicitly described</t>
  </si>
  <si>
    <t>Process Visualization - (c)</t>
  </si>
  <si>
    <t>The steps of AP processes steps are consistently named</t>
  </si>
  <si>
    <t>Process Visualization - (b)</t>
  </si>
  <si>
    <t>The beginning and end of AP processes are defined</t>
  </si>
  <si>
    <t>Process Visualization - (a)</t>
  </si>
  <si>
    <t>Improvement ID &amp; prioritization approach is applied by AP process owners</t>
  </si>
  <si>
    <t>Ownership &amp; Accountability - (f)</t>
  </si>
  <si>
    <t>AP process supporting roles are defined and assigned</t>
  </si>
  <si>
    <t>Ownership &amp; Accountability - (e)</t>
  </si>
  <si>
    <t>AP process leadership roles are identified and assigned</t>
  </si>
  <si>
    <t>Ownership &amp; Accountability - (d)</t>
  </si>
  <si>
    <t>AP process owners create, modify and enforce process changes</t>
  </si>
  <si>
    <t>Ownership &amp; Accountability - (c)</t>
  </si>
  <si>
    <t>Leadership identifies AP process owners</t>
  </si>
  <si>
    <t>Ownership &amp; Accountability - (b)</t>
  </si>
  <si>
    <t>Capabilities and skillsets are defined for AP process owners</t>
  </si>
  <si>
    <t>Ownership &amp; Accountability - (a)</t>
  </si>
  <si>
    <t>AP's goals are translated into action plans</t>
  </si>
  <si>
    <t>Strategic Alignment - (f)</t>
  </si>
  <si>
    <t>The organization's resource planning and allocations are aligned to AP's goals</t>
  </si>
  <si>
    <t>Strategic Alignment - (e)</t>
  </si>
  <si>
    <t>AP's goals and Finance's strategic needs are aligned</t>
  </si>
  <si>
    <t>Strategic Alignment - (d)</t>
  </si>
  <si>
    <t>Consistently</t>
  </si>
  <si>
    <t>AP's goals and Procurement's operational needs are aligned</t>
  </si>
  <si>
    <t>Strategic Alignment - (c)</t>
  </si>
  <si>
    <t>Inconsistently</t>
  </si>
  <si>
    <t>Mission and Vision statements articulate AP goals</t>
  </si>
  <si>
    <t>Strategic Alignment - (b)</t>
  </si>
  <si>
    <t>Drop-down Answer Options</t>
  </si>
  <si>
    <t>AP's goals are defined</t>
  </si>
  <si>
    <t>Strategic Alignment - (a)</t>
  </si>
  <si>
    <t>Consistent Application</t>
  </si>
  <si>
    <t>Goal #5</t>
  </si>
  <si>
    <t>Goal #4</t>
  </si>
  <si>
    <t>Goal #3</t>
  </si>
  <si>
    <t>Goal #2</t>
  </si>
  <si>
    <t>Goal #1</t>
  </si>
  <si>
    <t>Note: Data for the charts above are automatically updated, based on on the drop-down answers selected in the Assessment. 
To change "Goal" name, simply replace the name in Row 1.</t>
  </si>
  <si>
    <t>Measurement &amp; Controls</t>
  </si>
  <si>
    <t>Change Management</t>
  </si>
  <si>
    <t>Process Visualization</t>
  </si>
  <si>
    <t>Ownership &amp; Accountability</t>
  </si>
  <si>
    <t>Strategic Alignment</t>
  </si>
  <si>
    <t>Step 6</t>
  </si>
  <si>
    <t xml:space="preserve">Step 5 </t>
  </si>
  <si>
    <t xml:space="preserve">Step 4 </t>
  </si>
  <si>
    <t>Step 3</t>
  </si>
  <si>
    <t>Step 2</t>
  </si>
  <si>
    <t>Step 1</t>
  </si>
  <si>
    <t xml:space="preserve"> </t>
  </si>
  <si>
    <t>Additional Member Resources Are Available On the Dark Blue Tab</t>
  </si>
  <si>
    <t>Tackling Your Top AP Pain Points with Accounts Payable Automation</t>
  </si>
  <si>
    <t>How Much Improvement Can I Expect from Automation?</t>
  </si>
  <si>
    <t>The 5 KPIs that CFOs Incorporate to Measure the Impact of Accounts Payable Automation</t>
  </si>
  <si>
    <t>The 4 Benchmarks for Becoming a Best-in-Class AP Organization</t>
  </si>
  <si>
    <t>Webinars</t>
  </si>
  <si>
    <t>AP Performance Scorecard Template</t>
  </si>
  <si>
    <t>AP Dashboard</t>
  </si>
  <si>
    <t>Start Your Improvement Project Right – Project Proposal Report</t>
  </si>
  <si>
    <t>Avoiding Score Creep in Your Automation Project</t>
  </si>
  <si>
    <t>Articles</t>
  </si>
  <si>
    <t>What You Don’t Know About AP Automation Can Cost You: Choosing the Right Solution Provider</t>
  </si>
  <si>
    <t>AP Software RFP Checklist Template</t>
  </si>
  <si>
    <t>Travel &amp; Entertainment Automation RFP</t>
  </si>
  <si>
    <t>RFP Template</t>
  </si>
  <si>
    <t>The light blue tabs provide a business goal example and blank assessment</t>
  </si>
  <si>
    <t>The purple tabs provide a readiness assessment example and blank assessment.</t>
  </si>
  <si>
    <t>Tools and Templates</t>
  </si>
  <si>
    <t xml:space="preserve">The orange tabs provides a roadmap, based on the readiness assessment </t>
  </si>
  <si>
    <t>The light green tabs provide templates for Process Visualization:                         Process Map, RACI, SIPOC and Knowledge Map.</t>
  </si>
  <si>
    <t>Don’t Automate Until You Fix Your Processes</t>
  </si>
  <si>
    <t>How to Use Metrics and Benchmarking Effectively</t>
  </si>
  <si>
    <t>Which Metrics Count Most in Measuring Performance?</t>
  </si>
  <si>
    <t>Cost-Benefit Analysis: The Basics</t>
  </si>
  <si>
    <t>How to Create a Solid RFP for an AP Automation Project</t>
  </si>
  <si>
    <t>RF-What? The Difference Between an RFI, RFP and RFQ</t>
  </si>
  <si>
    <t>Avoid the Wrong Choice: RFP Scorecard</t>
  </si>
  <si>
    <t>This file consists of multiple resources, tools and templates to help you get the most out of the workshop. Click below to access:</t>
  </si>
  <si>
    <t>The red tabs provide APQC's Process Classificaiton Framework                                       (a standardized list of tasks and activities).</t>
  </si>
  <si>
    <t>Additional Features</t>
  </si>
  <si>
    <t>AP Reports</t>
  </si>
  <si>
    <t>Processing Capability</t>
  </si>
  <si>
    <t>Vendor Master Data Fields Support</t>
  </si>
  <si>
    <t>Master File</t>
  </si>
  <si>
    <t>Account Number Format</t>
  </si>
  <si>
    <t>System Manager/General Information</t>
  </si>
  <si>
    <t>Workflow and Routing Options</t>
  </si>
  <si>
    <t>Program Specifications</t>
  </si>
  <si>
    <t>User Interface</t>
  </si>
  <si>
    <t>Installation and Setup Import Functions</t>
  </si>
  <si>
    <t>Import/Export Capabilities</t>
  </si>
  <si>
    <t>Customization and Programmability</t>
  </si>
  <si>
    <t>Help Desk Features</t>
  </si>
  <si>
    <t>Recovery</t>
  </si>
  <si>
    <t>Security</t>
  </si>
  <si>
    <t>Multi-User System Features</t>
  </si>
  <si>
    <t>Networks Supported</t>
  </si>
  <si>
    <t>Operating System Supported</t>
  </si>
  <si>
    <t>Hardware Configuration</t>
  </si>
  <si>
    <t>Key</t>
  </si>
  <si>
    <t>Weighted Score</t>
  </si>
  <si>
    <t>Vendor #5</t>
  </si>
  <si>
    <t>Vendor #4</t>
  </si>
  <si>
    <t>Vendor #3</t>
  </si>
  <si>
    <t>Vendor #2</t>
  </si>
  <si>
    <t>Vendor #1</t>
  </si>
  <si>
    <t>Weight</t>
  </si>
  <si>
    <t>IOFM studied more than 200 AP functions and found that:
Best practice organizations typicaly have early pay discounts on 20% of their invoices
Typical early-pay discounts are 2%
Best practice organizations capture approximatley 98% of their early-pay opportunities.</t>
  </si>
  <si>
    <t>How this number was calculated:</t>
  </si>
  <si>
    <t>What you're leaving on the table by not pursuing early-pay discounts:</t>
  </si>
  <si>
    <t>What is your annual PO Spend?</t>
  </si>
  <si>
    <t>Early Pay Discount Calculator</t>
  </si>
  <si>
    <t>ROI (Number of Months to Reach Break-Even)</t>
  </si>
  <si>
    <t>Cost of Automation</t>
  </si>
  <si>
    <t>Monthly Savings</t>
  </si>
  <si>
    <t xml:space="preserve">Limited </t>
  </si>
  <si>
    <t>Low to ------&gt;</t>
  </si>
  <si>
    <t>Automation Journey</t>
  </si>
  <si>
    <t>Hourly Labor Cost</t>
  </si>
  <si>
    <t>Hours Saved</t>
  </si>
  <si>
    <t>* Based on IOFM's benchmarking study of nearly 400 AP departments. Click here for the full report: https://www.iofm.com/ap/benchmarking/latest-iofm-data</t>
  </si>
  <si>
    <t>Number of Invoices Per FTE*</t>
  </si>
  <si>
    <t>Number of Invoices Processed Annually:</t>
  </si>
  <si>
    <t>&gt;80%</t>
  </si>
  <si>
    <t>51%-80%</t>
  </si>
  <si>
    <t>30%-50%</t>
  </si>
  <si>
    <t>10%-29%</t>
  </si>
  <si>
    <t>&lt;10%</t>
  </si>
  <si>
    <t>(Share of Invoices Received Electronically)</t>
  </si>
  <si>
    <t xml:space="preserve">Moderate </t>
  </si>
  <si>
    <t>Automation Peer Group:</t>
  </si>
  <si>
    <t>Number of FTEs</t>
  </si>
  <si>
    <t>How Many Invoices Does Your Team Process In a Typical Year?</t>
  </si>
  <si>
    <t>Report in whole numbers</t>
  </si>
  <si>
    <t>ROI Variables</t>
  </si>
  <si>
    <t>Labor Savings</t>
  </si>
  <si>
    <t>Invoice Processing Cost After Automation</t>
  </si>
  <si>
    <t>Invoice Processing Cost Today</t>
  </si>
  <si>
    <t>Cost Per Invoice*</t>
  </si>
  <si>
    <t>Cost Savings</t>
  </si>
  <si>
    <t>Number of Invoices Per FTE</t>
  </si>
  <si>
    <t>The mossy green tabs provide solution selection considerations example and assessment</t>
  </si>
  <si>
    <t xml:space="preserve">The brown tabs provide an RFP example and assessment </t>
  </si>
  <si>
    <t>The peach tab provides an early pay calculator</t>
  </si>
  <si>
    <t>The grey tabs provide an ROI calculator example and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</si>
</sst>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35" x14ac:knownFonts="1">
    <font>
      <sz val="11"/>
      <color theme="1"/>
      <name val="Calibri"/>
      <family val="2"/>
      <scheme val="minor"/>
    </font>
    <font>
      <sz val="11"/>
      <color rgb="FFFFFFFF"/>
      <name val="Franklin Gothic Medium Cond"/>
      <family val="2"/>
    </font>
    <font>
      <sz val="9"/>
      <color indexed="81"/>
      <name val="Tahoma"/>
      <family val="2"/>
    </font>
    <font>
      <b/>
      <sz val="11"/>
      <color theme="1"/>
      <name val="Calibri"/>
      <family val="2"/>
      <scheme val="minor"/>
    </font>
    <font>
      <sz val="11"/>
      <color theme="0"/>
      <name val="Calibri"/>
      <family val="2"/>
      <scheme val="minor"/>
    </font>
    <font>
      <sz val="11"/>
      <color rgb="FFFFFFFF"/>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b/>
      <sz val="14"/>
      <color theme="0"/>
      <name val="Calibri"/>
      <family val="2"/>
      <scheme val="minor"/>
    </font>
    <font>
      <i/>
      <sz val="11"/>
      <color theme="0"/>
      <name val="Calibri"/>
      <family val="2"/>
      <scheme val="minor"/>
    </font>
    <font>
      <sz val="11"/>
      <name val="Calibri"/>
      <family val="2"/>
      <scheme val="minor"/>
    </font>
    <font>
      <sz val="12"/>
      <color theme="1"/>
      <name val="Calibri"/>
      <family val="2"/>
      <scheme val="minor"/>
    </font>
    <font>
      <b/>
      <sz val="10"/>
      <color rgb="FFFFFFFF"/>
      <name val="Calibri"/>
      <family val="2"/>
      <scheme val="minor"/>
    </font>
    <font>
      <sz val="10"/>
      <color theme="0"/>
      <name val="Helvetica"/>
    </font>
    <font>
      <b/>
      <sz val="11"/>
      <name val="Calibri"/>
      <family val="2"/>
      <scheme val="minor"/>
    </font>
    <font>
      <u/>
      <sz val="11"/>
      <color theme="0"/>
      <name val="Calibri"/>
      <family val="2"/>
      <scheme val="minor"/>
    </font>
    <font>
      <sz val="11"/>
      <color theme="0"/>
      <name val="Helvetica"/>
    </font>
    <font>
      <sz val="12"/>
      <color theme="0"/>
      <name val="Helvetica"/>
    </font>
    <font>
      <sz val="12"/>
      <color theme="0"/>
      <name val="Calibri"/>
      <family val="2"/>
      <scheme val="minor"/>
    </font>
    <font>
      <sz val="14"/>
      <color theme="0"/>
      <name val="Calibri"/>
      <family val="2"/>
      <scheme val="minor"/>
    </font>
    <font>
      <sz val="11"/>
      <color theme="1"/>
      <name val="Calibri"/>
      <family val="2"/>
      <scheme val="minor"/>
    </font>
    <font>
      <sz val="11"/>
      <color theme="4"/>
      <name val="Calibri"/>
      <family val="2"/>
      <scheme val="minor"/>
    </font>
    <font>
      <b/>
      <sz val="11"/>
      <color theme="4"/>
      <name val="Calibri"/>
      <family val="2"/>
      <scheme val="minor"/>
    </font>
    <font>
      <sz val="8"/>
      <name val="Calibri"/>
      <family val="2"/>
      <scheme val="minor"/>
    </font>
    <font>
      <sz val="12"/>
      <color rgb="FF000000"/>
      <name val="Calibri"/>
      <family val="2"/>
      <scheme val="minor"/>
    </font>
    <font>
      <b/>
      <sz val="12"/>
      <color rgb="FFFFFFFF"/>
      <name val="Calibri"/>
      <family val="2"/>
      <scheme val="minor"/>
    </font>
    <font>
      <sz val="12"/>
      <name val="Calibri"/>
      <family val="2"/>
      <scheme val="minor"/>
    </font>
    <font>
      <b/>
      <sz val="14"/>
      <color theme="1"/>
      <name val="Calibri"/>
      <family val="2"/>
      <scheme val="minor"/>
    </font>
    <font>
      <sz val="10"/>
      <name val="Calibri"/>
      <family val="2"/>
      <scheme val="minor"/>
    </font>
    <font>
      <sz val="10"/>
      <color indexed="12"/>
      <name val="Calibri"/>
      <family val="2"/>
      <scheme val="minor"/>
    </font>
    <font>
      <b/>
      <sz val="10"/>
      <name val="Calibri"/>
      <family val="2"/>
      <scheme val="minor"/>
    </font>
    <font>
      <b/>
      <sz val="18"/>
      <color theme="1"/>
      <name val="Calibri"/>
      <family val="2"/>
      <scheme val="minor"/>
    </font>
    <font>
      <i/>
      <sz val="9"/>
      <color theme="1"/>
      <name val="Calibri"/>
      <family val="2"/>
      <scheme val="minor"/>
    </font>
  </fonts>
  <fills count="32">
    <fill>
      <patternFill patternType="none"/>
    </fill>
    <fill>
      <patternFill patternType="gray125"/>
    </fill>
    <fill>
      <patternFill patternType="solid">
        <fgColor rgb="FF1F497D"/>
        <bgColor indexed="64"/>
      </patternFill>
    </fill>
    <fill>
      <patternFill patternType="solid">
        <fgColor theme="4" tint="0.39997558519241921"/>
        <bgColor indexed="64"/>
      </patternFill>
    </fill>
    <fill>
      <patternFill patternType="solid">
        <fgColor theme="3"/>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rgb="FF0070C0"/>
        <bgColor indexed="64"/>
      </patternFill>
    </fill>
    <fill>
      <patternFill patternType="solid">
        <fgColor rgb="FFD0D8E8"/>
        <bgColor indexed="64"/>
      </patternFill>
    </fill>
    <fill>
      <patternFill patternType="solid">
        <fgColor rgb="FFE9EDF4"/>
        <bgColor indexed="64"/>
      </patternFill>
    </fill>
    <fill>
      <patternFill patternType="solid">
        <fgColor rgb="FF4F81BD"/>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2"/>
        <bgColor indexed="64"/>
      </patternFill>
    </fill>
    <fill>
      <patternFill patternType="solid">
        <fgColor theme="8"/>
        <bgColor indexed="64"/>
      </patternFill>
    </fill>
    <fill>
      <patternFill patternType="solid">
        <fgColor theme="6" tint="-0.499984740745262"/>
        <bgColor indexed="64"/>
      </patternFill>
    </fill>
    <fill>
      <patternFill patternType="solid">
        <fgColor theme="2" tint="-0.499984740745262"/>
        <bgColor indexed="64"/>
      </patternFill>
    </fill>
  </fills>
  <borders count="43">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medium">
        <color indexed="64"/>
      </left>
      <right style="medium">
        <color indexed="64"/>
      </right>
      <top style="medium">
        <color indexed="64"/>
      </top>
      <bottom style="thin">
        <color indexed="23"/>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
      <left style="medium">
        <color rgb="FFFFFFFF"/>
      </left>
      <right style="medium">
        <color rgb="FFFFFFFF"/>
      </right>
      <top style="medium">
        <color rgb="FFFFFFFF"/>
      </top>
      <bottom style="thick">
        <color rgb="FFFFFFFF"/>
      </bottom>
      <diagonal/>
    </border>
    <border>
      <left/>
      <right/>
      <top/>
      <bottom style="medium">
        <color rgb="FFFFFFFF"/>
      </bottom>
      <diagonal/>
    </border>
    <border>
      <left style="medium">
        <color rgb="FFFFFFFF"/>
      </left>
      <right style="medium">
        <color rgb="FFFFFFFF"/>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0" fontId="8" fillId="0" borderId="0" applyNumberFormat="0" applyFill="0" applyBorder="0" applyAlignment="0" applyProtection="0"/>
    <xf numFmtId="9" fontId="22" fillId="0" borderId="0" applyFont="0" applyFill="0" applyBorder="0" applyAlignment="0" applyProtection="0"/>
  </cellStyleXfs>
  <cellXfs count="349">
    <xf numFmtId="0" fontId="0" fillId="0" borderId="0" xfId="0"/>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wrapText="1" indent="3"/>
    </xf>
    <xf numFmtId="0" fontId="0" fillId="0" borderId="0" xfId="0" applyAlignment="1">
      <alignment horizontal="left" vertical="top"/>
    </xf>
    <xf numFmtId="0" fontId="0" fillId="0" borderId="0" xfId="0" applyAlignment="1">
      <alignment horizontal="left" vertical="top" wrapText="1" indent="2"/>
    </xf>
    <xf numFmtId="0" fontId="0" fillId="0" borderId="0" xfId="0" applyAlignment="1">
      <alignment horizontal="left" vertical="top" wrapText="1" indent="1"/>
    </xf>
    <xf numFmtId="0" fontId="0" fillId="0" borderId="0" xfId="0" applyAlignment="1">
      <alignment horizontal="left" vertical="top" wrapText="1" indent="4"/>
    </xf>
    <xf numFmtId="0" fontId="3" fillId="0" borderId="0" xfId="0" applyFont="1" applyAlignment="1">
      <alignment horizontal="left" vertical="top" wrapText="1"/>
    </xf>
    <xf numFmtId="0" fontId="0" fillId="0" borderId="0" xfId="0" applyAlignment="1">
      <alignment horizontal="center"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center" vertical="top" wrapText="1"/>
    </xf>
    <xf numFmtId="0" fontId="0" fillId="0" borderId="2" xfId="0" applyBorder="1" applyAlignment="1">
      <alignment horizontal="left" vertical="top" wrapText="1"/>
    </xf>
    <xf numFmtId="0" fontId="3" fillId="0" borderId="2" xfId="0" applyFont="1" applyBorder="1" applyAlignment="1">
      <alignment horizontal="left" vertical="top" wrapText="1"/>
    </xf>
    <xf numFmtId="0" fontId="0" fillId="0" borderId="2" xfId="0" applyBorder="1" applyAlignment="1">
      <alignment horizontal="center" vertical="top" wrapText="1"/>
    </xf>
    <xf numFmtId="0" fontId="1" fillId="5" borderId="0" xfId="0" applyFont="1" applyFill="1" applyAlignment="1">
      <alignment horizontal="center" wrapText="1"/>
    </xf>
    <xf numFmtId="0" fontId="0" fillId="5" borderId="0" xfId="0" applyFill="1" applyAlignment="1">
      <alignment horizontal="center" vertical="top"/>
    </xf>
    <xf numFmtId="0" fontId="0" fillId="5" borderId="0" xfId="0" applyFill="1" applyAlignment="1">
      <alignment horizontal="center"/>
    </xf>
    <xf numFmtId="0" fontId="0" fillId="7" borderId="0" xfId="0" applyFill="1"/>
    <xf numFmtId="0" fontId="0" fillId="7" borderId="0" xfId="0" applyFill="1" applyAlignment="1">
      <alignment horizontal="center" vertical="top"/>
    </xf>
    <xf numFmtId="0" fontId="0" fillId="7" borderId="0" xfId="0" applyFill="1" applyAlignment="1">
      <alignment horizontal="left" vertical="top"/>
    </xf>
    <xf numFmtId="0" fontId="0" fillId="7" borderId="0" xfId="0" applyFill="1" applyAlignment="1">
      <alignment horizontal="left" vertical="top" wrapText="1" indent="1"/>
    </xf>
    <xf numFmtId="0" fontId="0" fillId="7" borderId="0" xfId="0" applyFill="1" applyAlignment="1">
      <alignment horizontal="left" vertical="top" wrapText="1" indent="2"/>
    </xf>
    <xf numFmtId="0" fontId="0" fillId="7" borderId="0" xfId="0" applyFill="1" applyAlignment="1">
      <alignment horizontal="left" vertical="top" wrapText="1" indent="3"/>
    </xf>
    <xf numFmtId="0" fontId="5" fillId="8" borderId="0" xfId="0" applyFont="1" applyFill="1" applyAlignment="1">
      <alignment wrapText="1"/>
    </xf>
    <xf numFmtId="0" fontId="0" fillId="0" borderId="4" xfId="0" applyBorder="1"/>
    <xf numFmtId="0" fontId="0" fillId="0" borderId="5" xfId="0" applyBorder="1"/>
    <xf numFmtId="0" fontId="0" fillId="3" borderId="6" xfId="0" applyFill="1" applyBorder="1" applyAlignment="1">
      <alignment horizontal="center" vertical="top"/>
    </xf>
    <xf numFmtId="0" fontId="0" fillId="3" borderId="0" xfId="0" applyFill="1" applyBorder="1" applyAlignment="1">
      <alignment horizontal="left" vertical="top"/>
    </xf>
    <xf numFmtId="0" fontId="0" fillId="3" borderId="0" xfId="0" applyFill="1" applyBorder="1" applyAlignment="1">
      <alignment horizontal="left" vertical="top" wrapText="1" indent="2"/>
    </xf>
    <xf numFmtId="0" fontId="0" fillId="10" borderId="0" xfId="0" applyFill="1" applyBorder="1"/>
    <xf numFmtId="0" fontId="0" fillId="10" borderId="7" xfId="0" applyFill="1" applyBorder="1"/>
    <xf numFmtId="0" fontId="0" fillId="3" borderId="0" xfId="0" applyFill="1" applyBorder="1" applyAlignment="1">
      <alignment horizontal="left" vertical="top" wrapText="1" indent="3"/>
    </xf>
    <xf numFmtId="0" fontId="0" fillId="0" borderId="0" xfId="0" applyBorder="1"/>
    <xf numFmtId="0" fontId="0" fillId="0" borderId="7" xfId="0" applyBorder="1"/>
    <xf numFmtId="0" fontId="0" fillId="3" borderId="8" xfId="0" applyFill="1" applyBorder="1" applyAlignment="1">
      <alignment horizontal="center" vertical="top"/>
    </xf>
    <xf numFmtId="0" fontId="0" fillId="3" borderId="9" xfId="0" applyFill="1" applyBorder="1" applyAlignment="1">
      <alignment horizontal="left" vertical="top"/>
    </xf>
    <xf numFmtId="0" fontId="0" fillId="3" borderId="9" xfId="0" applyFill="1" applyBorder="1" applyAlignment="1">
      <alignment horizontal="left" vertical="top" wrapText="1" indent="3"/>
    </xf>
    <xf numFmtId="0" fontId="0" fillId="0" borderId="9" xfId="0" applyBorder="1"/>
    <xf numFmtId="0" fontId="0" fillId="0" borderId="10" xfId="0" applyBorder="1"/>
    <xf numFmtId="0" fontId="4" fillId="4" borderId="0" xfId="0" applyFont="1" applyFill="1" applyBorder="1"/>
    <xf numFmtId="0" fontId="4" fillId="4" borderId="7" xfId="0" applyFont="1" applyFill="1" applyBorder="1"/>
    <xf numFmtId="0" fontId="0" fillId="9" borderId="6" xfId="0" applyFill="1" applyBorder="1" applyAlignment="1">
      <alignment horizontal="center" vertical="top"/>
    </xf>
    <xf numFmtId="0" fontId="0" fillId="9" borderId="0" xfId="0" applyFill="1" applyBorder="1" applyAlignment="1">
      <alignment horizontal="left" vertical="top"/>
    </xf>
    <xf numFmtId="0" fontId="0" fillId="9" borderId="0" xfId="0" applyFill="1" applyBorder="1" applyAlignment="1">
      <alignment horizontal="left" vertical="top" wrapText="1" indent="2"/>
    </xf>
    <xf numFmtId="0" fontId="0" fillId="9" borderId="0" xfId="0" applyFill="1" applyBorder="1" applyAlignment="1">
      <alignment horizontal="left" vertical="top" wrapText="1" indent="3"/>
    </xf>
    <xf numFmtId="0" fontId="0" fillId="9" borderId="8" xfId="0" applyFill="1" applyBorder="1" applyAlignment="1">
      <alignment horizontal="center" vertical="top"/>
    </xf>
    <xf numFmtId="0" fontId="0" fillId="9" borderId="9" xfId="0" applyFill="1" applyBorder="1" applyAlignment="1">
      <alignment horizontal="left" vertical="top"/>
    </xf>
    <xf numFmtId="0" fontId="0" fillId="9" borderId="9" xfId="0" applyFill="1" applyBorder="1" applyAlignment="1">
      <alignment horizontal="left" vertical="top" wrapText="1" indent="3"/>
    </xf>
    <xf numFmtId="0" fontId="0" fillId="10" borderId="9" xfId="0" applyFill="1" applyBorder="1"/>
    <xf numFmtId="0" fontId="0" fillId="10" borderId="10" xfId="0" applyFill="1" applyBorder="1"/>
    <xf numFmtId="0" fontId="12" fillId="0" borderId="0" xfId="0" applyFont="1" applyFill="1" applyBorder="1"/>
    <xf numFmtId="0" fontId="7" fillId="5" borderId="6" xfId="0" applyFont="1" applyFill="1" applyBorder="1" applyAlignment="1">
      <alignment horizontal="center" vertical="top"/>
    </xf>
    <xf numFmtId="0" fontId="7" fillId="5" borderId="0" xfId="0" applyFont="1" applyFill="1" applyBorder="1" applyAlignment="1">
      <alignment horizontal="left" vertical="top"/>
    </xf>
    <xf numFmtId="0" fontId="7" fillId="5" borderId="0" xfId="0" applyFont="1" applyFill="1" applyBorder="1" applyAlignment="1">
      <alignment horizontal="left" vertical="top" wrapText="1" indent="1"/>
    </xf>
    <xf numFmtId="0" fontId="7" fillId="8" borderId="3" xfId="0" applyFont="1" applyFill="1" applyBorder="1" applyAlignment="1">
      <alignment horizontal="center" vertical="top"/>
    </xf>
    <xf numFmtId="0" fontId="7" fillId="8" borderId="4" xfId="0" applyFont="1" applyFill="1" applyBorder="1" applyAlignment="1">
      <alignment horizontal="left" vertical="top"/>
    </xf>
    <xf numFmtId="0" fontId="7" fillId="8" borderId="4" xfId="0" applyFont="1" applyFill="1" applyBorder="1" applyAlignment="1">
      <alignment horizontal="left" vertical="top" wrapText="1" indent="1"/>
    </xf>
    <xf numFmtId="0" fontId="0" fillId="11" borderId="0" xfId="0" applyFill="1" applyBorder="1"/>
    <xf numFmtId="0" fontId="0" fillId="11" borderId="6" xfId="0" applyFill="1" applyBorder="1"/>
    <xf numFmtId="0" fontId="0" fillId="11" borderId="7" xfId="0" applyFill="1" applyBorder="1"/>
    <xf numFmtId="0" fontId="0" fillId="10" borderId="6" xfId="0" applyFill="1" applyBorder="1"/>
    <xf numFmtId="0" fontId="0" fillId="0" borderId="6" xfId="0" applyBorder="1"/>
    <xf numFmtId="0" fontId="0" fillId="10" borderId="8" xfId="0" applyFill="1" applyBorder="1"/>
    <xf numFmtId="0" fontId="7" fillId="5" borderId="6" xfId="0" applyFont="1" applyFill="1" applyBorder="1" applyAlignment="1">
      <alignment horizontal="left" vertical="top"/>
    </xf>
    <xf numFmtId="0" fontId="0" fillId="9" borderId="6" xfId="0" applyFill="1" applyBorder="1" applyAlignment="1">
      <alignment horizontal="left" vertical="top"/>
    </xf>
    <xf numFmtId="0" fontId="7" fillId="8" borderId="3" xfId="0" applyFont="1" applyFill="1" applyBorder="1" applyAlignment="1">
      <alignment horizontal="left" vertical="top"/>
    </xf>
    <xf numFmtId="0" fontId="0" fillId="3" borderId="6" xfId="0" applyFill="1" applyBorder="1" applyAlignment="1">
      <alignment horizontal="left" vertical="top"/>
    </xf>
    <xf numFmtId="0" fontId="0" fillId="3" borderId="8" xfId="0" applyFill="1" applyBorder="1" applyAlignment="1">
      <alignment horizontal="left" vertical="top"/>
    </xf>
    <xf numFmtId="0" fontId="0" fillId="7" borderId="0" xfId="0" applyFill="1" applyAlignment="1">
      <alignment horizontal="left"/>
    </xf>
    <xf numFmtId="0" fontId="0" fillId="0" borderId="0" xfId="0" applyAlignment="1">
      <alignment wrapText="1"/>
    </xf>
    <xf numFmtId="0" fontId="12" fillId="7" borderId="0" xfId="0" applyFont="1" applyFill="1"/>
    <xf numFmtId="0" fontId="16" fillId="7" borderId="0" xfId="0" applyFont="1" applyFill="1"/>
    <xf numFmtId="0" fontId="0" fillId="0" borderId="17" xfId="0" applyFont="1" applyBorder="1" applyAlignment="1">
      <alignment wrapText="1"/>
    </xf>
    <xf numFmtId="0" fontId="0" fillId="0" borderId="18" xfId="0" applyFont="1" applyBorder="1" applyAlignment="1">
      <alignment wrapText="1"/>
    </xf>
    <xf numFmtId="0" fontId="0" fillId="0" borderId="0" xfId="0" applyFont="1" applyAlignment="1">
      <alignment wrapText="1"/>
    </xf>
    <xf numFmtId="0" fontId="13" fillId="0" borderId="17" xfId="0" applyFont="1" applyBorder="1" applyAlignment="1">
      <alignment wrapText="1"/>
    </xf>
    <xf numFmtId="0" fontId="13" fillId="0" borderId="18" xfId="0" applyFont="1" applyBorder="1" applyAlignment="1">
      <alignment wrapText="1"/>
    </xf>
    <xf numFmtId="0" fontId="13" fillId="0" borderId="0" xfId="0" applyFont="1" applyAlignment="1">
      <alignment wrapText="1"/>
    </xf>
    <xf numFmtId="0" fontId="7" fillId="7" borderId="0" xfId="0" applyFont="1" applyFill="1" applyAlignment="1">
      <alignment vertical="center"/>
    </xf>
    <xf numFmtId="0" fontId="8" fillId="7" borderId="0" xfId="1" applyFill="1" applyAlignment="1">
      <alignment vertical="center"/>
    </xf>
    <xf numFmtId="0" fontId="7" fillId="7" borderId="0" xfId="0" applyFont="1" applyFill="1" applyAlignment="1">
      <alignment horizontal="left"/>
    </xf>
    <xf numFmtId="0" fontId="9" fillId="5" borderId="0" xfId="0" applyFont="1" applyFill="1" applyAlignment="1">
      <alignment horizontal="center" vertical="center"/>
    </xf>
    <xf numFmtId="0" fontId="9" fillId="8" borderId="0" xfId="0" applyFont="1" applyFill="1" applyAlignment="1">
      <alignment horizontal="center" vertical="center" wrapText="1"/>
    </xf>
    <xf numFmtId="0" fontId="5" fillId="8" borderId="0" xfId="0" applyFont="1" applyFill="1" applyAlignment="1">
      <alignment horizontal="left" wrapText="1"/>
    </xf>
    <xf numFmtId="0" fontId="5" fillId="8" borderId="0" xfId="0" applyFont="1" applyFill="1" applyAlignment="1">
      <alignment horizontal="center" wrapText="1"/>
    </xf>
    <xf numFmtId="0" fontId="5" fillId="4" borderId="3" xfId="0" applyFont="1" applyFill="1" applyBorder="1" applyAlignment="1">
      <alignment horizontal="center" wrapText="1"/>
    </xf>
    <xf numFmtId="0" fontId="5" fillId="4" borderId="6" xfId="0" applyFont="1" applyFill="1" applyBorder="1" applyAlignment="1">
      <alignment horizontal="center" wrapText="1"/>
    </xf>
    <xf numFmtId="0" fontId="5" fillId="4" borderId="4" xfId="0" applyFont="1" applyFill="1" applyBorder="1" applyAlignment="1">
      <alignment horizontal="center" wrapText="1"/>
    </xf>
    <xf numFmtId="0" fontId="5" fillId="4" borderId="0" xfId="0" applyFont="1" applyFill="1" applyBorder="1" applyAlignment="1">
      <alignment horizont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4" fillId="4" borderId="0" xfId="0" applyFont="1" applyFill="1" applyBorder="1" applyAlignment="1">
      <alignment horizontal="left" wrapText="1"/>
    </xf>
    <xf numFmtId="0" fontId="10" fillId="4" borderId="11" xfId="0" applyFont="1" applyFill="1" applyBorder="1" applyAlignment="1">
      <alignment horizontal="center"/>
    </xf>
    <xf numFmtId="49" fontId="15" fillId="4" borderId="13" xfId="0" applyNumberFormat="1" applyFont="1" applyFill="1" applyBorder="1" applyAlignment="1">
      <alignment vertical="top" wrapText="1"/>
    </xf>
    <xf numFmtId="0" fontId="4" fillId="4" borderId="13" xfId="0" applyNumberFormat="1" applyFont="1" applyFill="1" applyBorder="1" applyAlignment="1">
      <alignment vertical="top" wrapText="1"/>
    </xf>
    <xf numFmtId="49" fontId="19" fillId="6" borderId="15" xfId="0" applyNumberFormat="1" applyFont="1" applyFill="1" applyBorder="1" applyAlignment="1">
      <alignment vertical="top" wrapText="1"/>
    </xf>
    <xf numFmtId="0" fontId="20" fillId="6" borderId="16" xfId="0" applyNumberFormat="1" applyFont="1" applyFill="1" applyBorder="1" applyAlignment="1">
      <alignment vertical="top" wrapText="1"/>
    </xf>
    <xf numFmtId="49" fontId="15" fillId="4" borderId="14" xfId="0" applyNumberFormat="1" applyFont="1" applyFill="1" applyBorder="1" applyAlignment="1">
      <alignment vertical="top" wrapText="1"/>
    </xf>
    <xf numFmtId="0" fontId="4" fillId="4" borderId="14" xfId="0" applyNumberFormat="1" applyFont="1" applyFill="1" applyBorder="1" applyAlignment="1">
      <alignment vertical="top" wrapText="1"/>
    </xf>
    <xf numFmtId="49" fontId="15" fillId="4" borderId="12" xfId="0" applyNumberFormat="1" applyFont="1" applyFill="1" applyBorder="1" applyAlignment="1">
      <alignment vertical="top" wrapText="1"/>
    </xf>
    <xf numFmtId="0" fontId="4" fillId="4" borderId="12" xfId="0" applyNumberFormat="1" applyFont="1" applyFill="1" applyBorder="1" applyAlignment="1">
      <alignment vertical="top" wrapText="1"/>
    </xf>
    <xf numFmtId="49" fontId="18" fillId="6" borderId="15" xfId="0" applyNumberFormat="1" applyFont="1" applyFill="1" applyBorder="1" applyAlignment="1">
      <alignment vertical="top" wrapText="1"/>
    </xf>
    <xf numFmtId="0" fontId="4" fillId="6" borderId="16" xfId="0" applyNumberFormat="1" applyFont="1" applyFill="1" applyBorder="1" applyAlignment="1">
      <alignment vertical="top" wrapText="1"/>
    </xf>
    <xf numFmtId="0" fontId="0" fillId="7" borderId="0" xfId="0" applyFill="1" applyAlignment="1">
      <alignment horizontal="center"/>
    </xf>
    <xf numFmtId="0" fontId="0" fillId="7" borderId="10" xfId="0" applyFill="1" applyBorder="1" applyAlignment="1">
      <alignment horizontal="left" wrapText="1"/>
    </xf>
    <xf numFmtId="0" fontId="0" fillId="7" borderId="9" xfId="0" applyFill="1" applyBorder="1" applyAlignment="1">
      <alignment horizontal="left" wrapText="1"/>
    </xf>
    <xf numFmtId="0" fontId="0" fillId="7" borderId="8" xfId="0" applyFill="1" applyBorder="1"/>
    <xf numFmtId="0" fontId="0" fillId="7" borderId="5" xfId="0" applyFill="1" applyBorder="1" applyAlignment="1">
      <alignment horizontal="left" wrapText="1"/>
    </xf>
    <xf numFmtId="0" fontId="0" fillId="7" borderId="4" xfId="0" applyFill="1" applyBorder="1" applyAlignment="1">
      <alignment horizontal="left" wrapText="1"/>
    </xf>
    <xf numFmtId="0" fontId="3" fillId="7" borderId="6" xfId="0" applyFont="1" applyFill="1" applyBorder="1" applyAlignment="1">
      <alignment horizontal="right"/>
    </xf>
    <xf numFmtId="0" fontId="0" fillId="7" borderId="19" xfId="0" applyFill="1" applyBorder="1"/>
    <xf numFmtId="0" fontId="0" fillId="7" borderId="11" xfId="0" applyFill="1" applyBorder="1"/>
    <xf numFmtId="0" fontId="0" fillId="7" borderId="11" xfId="0" applyFill="1" applyBorder="1" applyAlignment="1">
      <alignment horizontal="center"/>
    </xf>
    <xf numFmtId="0" fontId="0" fillId="7" borderId="11" xfId="0" applyFill="1" applyBorder="1" applyAlignment="1">
      <alignment horizontal="left"/>
    </xf>
    <xf numFmtId="0" fontId="3" fillId="7" borderId="20" xfId="0" applyFont="1" applyFill="1" applyBorder="1" applyAlignment="1">
      <alignment horizontal="right"/>
    </xf>
    <xf numFmtId="0" fontId="0" fillId="7" borderId="5" xfId="0" applyFill="1" applyBorder="1"/>
    <xf numFmtId="0" fontId="0" fillId="7" borderId="4" xfId="0" applyFill="1" applyBorder="1"/>
    <xf numFmtId="0" fontId="0" fillId="7" borderId="4" xfId="0" applyFill="1" applyBorder="1" applyAlignment="1">
      <alignment horizontal="left"/>
    </xf>
    <xf numFmtId="0" fontId="3" fillId="7" borderId="3" xfId="0" applyFont="1" applyFill="1" applyBorder="1" applyAlignment="1">
      <alignment horizontal="right"/>
    </xf>
    <xf numFmtId="0" fontId="0" fillId="7" borderId="10" xfId="0" applyFill="1" applyBorder="1" applyAlignment="1">
      <alignment horizontal="left"/>
    </xf>
    <xf numFmtId="0" fontId="0" fillId="7" borderId="8" xfId="0" applyFill="1" applyBorder="1" applyAlignment="1">
      <alignment horizontal="left"/>
    </xf>
    <xf numFmtId="0" fontId="0" fillId="7" borderId="18" xfId="0" applyFill="1" applyBorder="1" applyAlignment="1">
      <alignment horizontal="center"/>
    </xf>
    <xf numFmtId="0" fontId="0" fillId="7" borderId="9" xfId="0" applyFill="1" applyBorder="1" applyAlignment="1">
      <alignment horizontal="center"/>
    </xf>
    <xf numFmtId="0" fontId="0" fillId="7" borderId="7" xfId="0" applyFill="1" applyBorder="1" applyAlignment="1">
      <alignment horizontal="left"/>
    </xf>
    <xf numFmtId="0" fontId="0" fillId="7" borderId="6" xfId="0" applyFill="1" applyBorder="1" applyAlignment="1">
      <alignment horizontal="left"/>
    </xf>
    <xf numFmtId="0" fontId="0" fillId="7" borderId="17" xfId="0" applyFill="1" applyBorder="1" applyAlignment="1">
      <alignment horizontal="center"/>
    </xf>
    <xf numFmtId="0" fontId="0" fillId="7" borderId="6" xfId="0" applyFill="1" applyBorder="1"/>
    <xf numFmtId="0" fontId="3" fillId="7" borderId="5" xfId="0" applyFont="1" applyFill="1" applyBorder="1" applyAlignment="1">
      <alignment horizontal="center"/>
    </xf>
    <xf numFmtId="0" fontId="3" fillId="7" borderId="3" xfId="0" applyFont="1" applyFill="1" applyBorder="1" applyAlignment="1">
      <alignment horizontal="center"/>
    </xf>
    <xf numFmtId="0" fontId="3" fillId="7" borderId="21" xfId="0" applyFont="1" applyFill="1" applyBorder="1" applyAlignment="1">
      <alignment horizontal="center"/>
    </xf>
    <xf numFmtId="0" fontId="3" fillId="7" borderId="4" xfId="0" applyFont="1" applyFill="1" applyBorder="1" applyAlignment="1">
      <alignment horizontal="center"/>
    </xf>
    <xf numFmtId="0" fontId="0" fillId="7" borderId="3" xfId="0" applyFill="1" applyBorder="1"/>
    <xf numFmtId="0" fontId="4" fillId="7" borderId="0" xfId="0" applyFont="1" applyFill="1" applyAlignment="1">
      <alignment horizontal="center"/>
    </xf>
    <xf numFmtId="0" fontId="12" fillId="7" borderId="0" xfId="0" applyFont="1" applyFill="1" applyAlignment="1">
      <alignment horizontal="center"/>
    </xf>
    <xf numFmtId="9" fontId="12" fillId="7" borderId="10" xfId="2" applyFont="1" applyFill="1" applyBorder="1" applyAlignment="1">
      <alignment horizontal="center"/>
    </xf>
    <xf numFmtId="9" fontId="12" fillId="7" borderId="9" xfId="2" applyFont="1" applyFill="1" applyBorder="1" applyAlignment="1">
      <alignment horizontal="center"/>
    </xf>
    <xf numFmtId="0" fontId="0" fillId="7" borderId="8" xfId="0" applyFill="1" applyBorder="1" applyAlignment="1">
      <alignment horizontal="right"/>
    </xf>
    <xf numFmtId="9" fontId="12" fillId="7" borderId="7" xfId="2" applyFont="1" applyFill="1" applyBorder="1" applyAlignment="1">
      <alignment horizontal="center"/>
    </xf>
    <xf numFmtId="9" fontId="12" fillId="7" borderId="0" xfId="2" applyFont="1" applyFill="1" applyBorder="1" applyAlignment="1">
      <alignment horizontal="center"/>
    </xf>
    <xf numFmtId="0" fontId="0" fillId="7" borderId="6" xfId="0" applyFill="1" applyBorder="1" applyAlignment="1">
      <alignment horizontal="right"/>
    </xf>
    <xf numFmtId="0" fontId="12" fillId="7" borderId="7" xfId="0" applyFont="1" applyFill="1" applyBorder="1" applyAlignment="1">
      <alignment horizontal="center"/>
    </xf>
    <xf numFmtId="0" fontId="23" fillId="7" borderId="0" xfId="0" applyFont="1" applyFill="1" applyAlignment="1">
      <alignment wrapText="1"/>
    </xf>
    <xf numFmtId="0" fontId="12" fillId="7" borderId="10" xfId="0" applyFont="1" applyFill="1" applyBorder="1" applyAlignment="1">
      <alignment horizontal="center"/>
    </xf>
    <xf numFmtId="0" fontId="12" fillId="7" borderId="9" xfId="0" applyFont="1" applyFill="1" applyBorder="1" applyAlignment="1">
      <alignment horizontal="center"/>
    </xf>
    <xf numFmtId="0" fontId="24" fillId="7" borderId="0" xfId="0" applyFont="1" applyFill="1" applyAlignment="1">
      <alignment horizontal="center" wrapText="1"/>
    </xf>
    <xf numFmtId="0" fontId="12" fillId="7" borderId="5" xfId="0" applyFont="1" applyFill="1" applyBorder="1" applyAlignment="1">
      <alignment horizontal="center"/>
    </xf>
    <xf numFmtId="0" fontId="12" fillId="7" borderId="4" xfId="0" applyFont="1" applyFill="1" applyBorder="1" applyAlignment="1">
      <alignment horizontal="center"/>
    </xf>
    <xf numFmtId="0" fontId="0" fillId="7" borderId="3" xfId="0" applyFill="1" applyBorder="1" applyAlignment="1">
      <alignment horizontal="right"/>
    </xf>
    <xf numFmtId="0" fontId="6" fillId="12" borderId="22" xfId="0" applyFont="1" applyFill="1" applyBorder="1" applyAlignment="1">
      <alignment horizontal="center"/>
    </xf>
    <xf numFmtId="0" fontId="6" fillId="12" borderId="23" xfId="0" applyFont="1" applyFill="1" applyBorder="1" applyAlignment="1">
      <alignment horizontal="center"/>
    </xf>
    <xf numFmtId="0" fontId="6" fillId="12" borderId="24" xfId="0" applyFont="1" applyFill="1" applyBorder="1" applyAlignment="1">
      <alignment horizontal="center"/>
    </xf>
    <xf numFmtId="0" fontId="0" fillId="12" borderId="9" xfId="0" applyFill="1" applyBorder="1"/>
    <xf numFmtId="0" fontId="0" fillId="12" borderId="8" xfId="0" applyFill="1" applyBorder="1"/>
    <xf numFmtId="0" fontId="6" fillId="7" borderId="25" xfId="0" applyFont="1" applyFill="1" applyBorder="1" applyAlignment="1">
      <alignment horizontal="center"/>
    </xf>
    <xf numFmtId="0" fontId="6" fillId="7" borderId="26" xfId="0" applyFont="1" applyFill="1" applyBorder="1" applyAlignment="1">
      <alignment horizontal="center"/>
    </xf>
    <xf numFmtId="0" fontId="6" fillId="7" borderId="27" xfId="0" applyFont="1" applyFill="1" applyBorder="1" applyAlignment="1">
      <alignment horizontal="center"/>
    </xf>
    <xf numFmtId="0" fontId="6" fillId="12" borderId="25" xfId="0" applyFont="1" applyFill="1" applyBorder="1" applyAlignment="1">
      <alignment horizontal="center"/>
    </xf>
    <xf numFmtId="0" fontId="6" fillId="12" borderId="26" xfId="0" applyFont="1" applyFill="1" applyBorder="1" applyAlignment="1">
      <alignment horizontal="center"/>
    </xf>
    <xf numFmtId="0" fontId="6" fillId="12" borderId="27" xfId="0" applyFont="1" applyFill="1" applyBorder="1" applyAlignment="1">
      <alignment horizontal="center"/>
    </xf>
    <xf numFmtId="0" fontId="0" fillId="12" borderId="0" xfId="0" applyFill="1"/>
    <xf numFmtId="0" fontId="0" fillId="12" borderId="6" xfId="0" applyFill="1" applyBorder="1"/>
    <xf numFmtId="0" fontId="6" fillId="7" borderId="28" xfId="0" applyFont="1" applyFill="1" applyBorder="1" applyAlignment="1">
      <alignment horizontal="center"/>
    </xf>
    <xf numFmtId="0" fontId="6" fillId="7" borderId="29" xfId="0" applyFont="1" applyFill="1" applyBorder="1" applyAlignment="1">
      <alignment horizontal="center"/>
    </xf>
    <xf numFmtId="0" fontId="6" fillId="7" borderId="30" xfId="0" applyFont="1" applyFill="1" applyBorder="1" applyAlignment="1">
      <alignment horizontal="center"/>
    </xf>
    <xf numFmtId="0" fontId="0" fillId="7" borderId="0" xfId="0" applyFill="1" applyAlignment="1">
      <alignment horizontal="left" wrapText="1"/>
    </xf>
    <xf numFmtId="0" fontId="3" fillId="7" borderId="0" xfId="0" applyFont="1" applyFill="1" applyAlignment="1">
      <alignment horizontal="left"/>
    </xf>
    <xf numFmtId="0" fontId="4" fillId="13" borderId="0" xfId="0" applyFont="1" applyFill="1"/>
    <xf numFmtId="0" fontId="6" fillId="13" borderId="0" xfId="0" applyFont="1" applyFill="1"/>
    <xf numFmtId="0" fontId="0" fillId="14" borderId="0" xfId="0" applyFill="1"/>
    <xf numFmtId="0" fontId="3" fillId="14" borderId="0" xfId="0" applyFont="1" applyFill="1"/>
    <xf numFmtId="0" fontId="6" fillId="15" borderId="0" xfId="0" applyFont="1" applyFill="1" applyAlignment="1">
      <alignment horizontal="left"/>
    </xf>
    <xf numFmtId="0" fontId="3" fillId="7" borderId="0" xfId="0" applyFont="1" applyFill="1"/>
    <xf numFmtId="0" fontId="3" fillId="7" borderId="0" xfId="0" applyFont="1" applyFill="1" applyAlignment="1">
      <alignment horizontal="center" wrapText="1"/>
    </xf>
    <xf numFmtId="0" fontId="6" fillId="16" borderId="5" xfId="0" applyFont="1" applyFill="1" applyBorder="1" applyAlignment="1">
      <alignment horizontal="center"/>
    </xf>
    <xf numFmtId="0" fontId="6" fillId="16" borderId="4" xfId="0" applyFont="1" applyFill="1" applyBorder="1" applyAlignment="1">
      <alignment horizontal="center"/>
    </xf>
    <xf numFmtId="0" fontId="6" fillId="16" borderId="3" xfId="0" applyFont="1" applyFill="1" applyBorder="1" applyAlignment="1">
      <alignment horizontal="center"/>
    </xf>
    <xf numFmtId="0" fontId="6" fillId="16" borderId="19" xfId="0" applyFont="1" applyFill="1" applyBorder="1" applyAlignment="1">
      <alignment horizontal="center"/>
    </xf>
    <xf numFmtId="0" fontId="6" fillId="16" borderId="11" xfId="0" applyFont="1" applyFill="1" applyBorder="1" applyAlignment="1">
      <alignment horizontal="center"/>
    </xf>
    <xf numFmtId="0" fontId="6" fillId="16" borderId="20" xfId="0" applyFont="1" applyFill="1" applyBorder="1" applyAlignment="1">
      <alignment horizontal="center"/>
    </xf>
    <xf numFmtId="0" fontId="25" fillId="17" borderId="31" xfId="0" applyFont="1" applyFill="1" applyBorder="1" applyAlignment="1">
      <alignment horizontal="left" vertical="center" wrapText="1" readingOrder="1"/>
    </xf>
    <xf numFmtId="0" fontId="26" fillId="17" borderId="31" xfId="0" applyFont="1" applyFill="1" applyBorder="1" applyAlignment="1">
      <alignment horizontal="left" vertical="center" wrapText="1" readingOrder="1"/>
    </xf>
    <xf numFmtId="0" fontId="25" fillId="17" borderId="32" xfId="0" applyFont="1" applyFill="1" applyBorder="1" applyAlignment="1">
      <alignment horizontal="left" vertical="center" wrapText="1" readingOrder="1"/>
    </xf>
    <xf numFmtId="0" fontId="26" fillId="17" borderId="33" xfId="0" applyFont="1" applyFill="1" applyBorder="1" applyAlignment="1">
      <alignment horizontal="left" vertical="center" wrapText="1" readingOrder="1"/>
    </xf>
    <xf numFmtId="0" fontId="25" fillId="18" borderId="31" xfId="0" applyFont="1" applyFill="1" applyBorder="1" applyAlignment="1">
      <alignment horizontal="left" vertical="center" wrapText="1" readingOrder="1"/>
    </xf>
    <xf numFmtId="0" fontId="26" fillId="18" borderId="31" xfId="0" applyFont="1" applyFill="1" applyBorder="1" applyAlignment="1">
      <alignment horizontal="left" vertical="center" wrapText="1" readingOrder="1"/>
    </xf>
    <xf numFmtId="0" fontId="25" fillId="18" borderId="33" xfId="0" applyFont="1" applyFill="1" applyBorder="1" applyAlignment="1">
      <alignment horizontal="left" vertical="center" wrapText="1" readingOrder="1"/>
    </xf>
    <xf numFmtId="0" fontId="26" fillId="18" borderId="33" xfId="0" applyFont="1" applyFill="1" applyBorder="1" applyAlignment="1">
      <alignment horizontal="left" vertical="center" wrapText="1" readingOrder="1"/>
    </xf>
    <xf numFmtId="0" fontId="26" fillId="17" borderId="32" xfId="0" applyFont="1" applyFill="1" applyBorder="1" applyAlignment="1">
      <alignment horizontal="left" vertical="center" wrapText="1" readingOrder="1"/>
    </xf>
    <xf numFmtId="0" fontId="27" fillId="19" borderId="34" xfId="0" applyFont="1" applyFill="1" applyBorder="1" applyAlignment="1">
      <alignment horizontal="left" vertical="center" wrapText="1" readingOrder="1"/>
    </xf>
    <xf numFmtId="0" fontId="28" fillId="19" borderId="34" xfId="0" applyFont="1" applyFill="1" applyBorder="1" applyAlignment="1">
      <alignment vertical="top" wrapText="1"/>
    </xf>
    <xf numFmtId="0" fontId="0" fillId="7" borderId="35" xfId="0" applyFill="1" applyBorder="1" applyAlignment="1">
      <alignment horizontal="center"/>
    </xf>
    <xf numFmtId="0" fontId="25" fillId="20" borderId="31" xfId="0" applyFont="1" applyFill="1" applyBorder="1" applyAlignment="1">
      <alignment horizontal="left" vertical="center" wrapText="1" readingOrder="1"/>
    </xf>
    <xf numFmtId="0" fontId="25" fillId="21" borderId="31" xfId="0" applyFont="1" applyFill="1" applyBorder="1" applyAlignment="1">
      <alignment horizontal="left" vertical="center" wrapText="1" readingOrder="1"/>
    </xf>
    <xf numFmtId="0" fontId="25" fillId="20" borderId="32" xfId="0" applyFont="1" applyFill="1" applyBorder="1" applyAlignment="1">
      <alignment horizontal="left" vertical="center" wrapText="1" readingOrder="1"/>
    </xf>
    <xf numFmtId="0" fontId="25" fillId="20" borderId="33" xfId="0" applyFont="1" applyFill="1" applyBorder="1" applyAlignment="1">
      <alignment horizontal="left" vertical="center" wrapText="1" readingOrder="1"/>
    </xf>
    <xf numFmtId="0" fontId="25" fillId="21" borderId="33" xfId="0" applyFont="1" applyFill="1" applyBorder="1" applyAlignment="1">
      <alignment horizontal="left" vertical="center" wrapText="1" readingOrder="1"/>
    </xf>
    <xf numFmtId="0" fontId="25" fillId="21" borderId="32" xfId="0" applyFont="1" applyFill="1" applyBorder="1" applyAlignment="1">
      <alignment horizontal="left" vertical="center" wrapText="1" readingOrder="1"/>
    </xf>
    <xf numFmtId="0" fontId="25" fillId="20" borderId="36" xfId="0" applyFont="1" applyFill="1" applyBorder="1" applyAlignment="1">
      <alignment horizontal="left" vertical="center" wrapText="1" readingOrder="1"/>
    </xf>
    <xf numFmtId="0" fontId="25" fillId="21" borderId="36" xfId="0" applyFont="1" applyFill="1" applyBorder="1" applyAlignment="1">
      <alignment horizontal="left" vertical="center" wrapText="1" readingOrder="1"/>
    </xf>
    <xf numFmtId="0" fontId="26" fillId="18" borderId="36" xfId="0" applyFont="1" applyFill="1" applyBorder="1" applyAlignment="1">
      <alignment horizontal="left" vertical="center" wrapText="1" readingOrder="1"/>
    </xf>
    <xf numFmtId="0" fontId="26" fillId="17" borderId="36" xfId="0" applyFont="1" applyFill="1" applyBorder="1" applyAlignment="1">
      <alignment horizontal="center" vertical="center" wrapText="1" readingOrder="1"/>
    </xf>
    <xf numFmtId="0" fontId="26" fillId="17" borderId="32" xfId="0" applyFont="1" applyFill="1" applyBorder="1" applyAlignment="1">
      <alignment horizontal="center" vertical="center" wrapText="1" readingOrder="1"/>
    </xf>
    <xf numFmtId="0" fontId="28" fillId="19" borderId="33" xfId="0" applyFont="1" applyFill="1" applyBorder="1" applyAlignment="1">
      <alignment horizontal="center" vertical="top" wrapText="1"/>
    </xf>
    <xf numFmtId="0" fontId="3" fillId="7" borderId="0" xfId="0" applyFont="1" applyFill="1" applyAlignment="1">
      <alignment vertical="center"/>
    </xf>
    <xf numFmtId="0" fontId="8" fillId="7" borderId="0" xfId="1" applyFill="1" applyBorder="1" applyAlignment="1">
      <alignment vertical="center"/>
    </xf>
    <xf numFmtId="0" fontId="12" fillId="7" borderId="0" xfId="0" applyFont="1" applyFill="1" applyAlignment="1">
      <alignment wrapText="1"/>
    </xf>
    <xf numFmtId="0" fontId="21" fillId="8" borderId="0" xfId="0" applyFont="1" applyFill="1" applyAlignment="1">
      <alignment wrapText="1"/>
    </xf>
    <xf numFmtId="0" fontId="4" fillId="26" borderId="0" xfId="0" applyFont="1" applyFill="1"/>
    <xf numFmtId="0" fontId="8" fillId="7" borderId="17" xfId="1" applyFill="1" applyBorder="1" applyAlignment="1">
      <alignment vertical="center"/>
    </xf>
    <xf numFmtId="0" fontId="8" fillId="7" borderId="18" xfId="1" applyFill="1" applyBorder="1" applyAlignment="1">
      <alignment vertical="center"/>
    </xf>
    <xf numFmtId="0" fontId="0" fillId="7" borderId="0" xfId="0" applyFill="1" applyBorder="1"/>
    <xf numFmtId="0" fontId="29" fillId="7" borderId="0" xfId="0" applyFont="1" applyFill="1" applyBorder="1" applyAlignment="1">
      <alignment horizontal="center" vertical="center"/>
    </xf>
    <xf numFmtId="0" fontId="10" fillId="4" borderId="21" xfId="0" applyFont="1" applyFill="1" applyBorder="1" applyAlignment="1">
      <alignment horizontal="center" vertical="center"/>
    </xf>
    <xf numFmtId="0" fontId="12" fillId="8" borderId="0" xfId="0" applyFont="1" applyFill="1"/>
    <xf numFmtId="0" fontId="16" fillId="7" borderId="0" xfId="0" applyFont="1" applyFill="1" applyAlignment="1">
      <alignment horizontal="left" vertical="center" wrapText="1"/>
    </xf>
    <xf numFmtId="0" fontId="17" fillId="4" borderId="0" xfId="1" applyFont="1" applyFill="1" applyAlignment="1">
      <alignment wrapText="1"/>
    </xf>
    <xf numFmtId="0" fontId="17" fillId="5" borderId="0" xfId="1" applyFont="1" applyFill="1" applyAlignment="1">
      <alignment horizontal="left" wrapText="1"/>
    </xf>
    <xf numFmtId="0" fontId="17" fillId="6" borderId="0" xfId="1" applyFont="1" applyFill="1" applyAlignment="1">
      <alignment horizontal="left" vertical="center" wrapText="1"/>
    </xf>
    <xf numFmtId="0" fontId="17" fillId="24" borderId="0" xfId="1" applyFont="1" applyFill="1" applyAlignment="1">
      <alignment wrapText="1"/>
    </xf>
    <xf numFmtId="0" fontId="4" fillId="7" borderId="0" xfId="0" applyFont="1" applyFill="1" applyAlignment="1">
      <alignment wrapText="1"/>
    </xf>
    <xf numFmtId="0" fontId="17" fillId="25" borderId="0" xfId="1" applyFont="1" applyFill="1" applyAlignment="1">
      <alignment wrapText="1"/>
    </xf>
    <xf numFmtId="0" fontId="17" fillId="26" borderId="0" xfId="1" applyFont="1" applyFill="1"/>
    <xf numFmtId="0" fontId="30" fillId="7" borderId="0" xfId="0" applyFont="1" applyFill="1"/>
    <xf numFmtId="0" fontId="30" fillId="7" borderId="0" xfId="0" applyFont="1" applyFill="1" applyAlignment="1">
      <alignment horizontal="center"/>
    </xf>
    <xf numFmtId="0" fontId="31" fillId="7" borderId="0" xfId="0" applyFont="1" applyFill="1"/>
    <xf numFmtId="0" fontId="31" fillId="7" borderId="0" xfId="0" applyFont="1" applyFill="1" applyAlignment="1">
      <alignment horizontal="center"/>
    </xf>
    <xf numFmtId="0" fontId="32" fillId="7" borderId="38" xfId="0" applyFont="1" applyFill="1" applyBorder="1" applyAlignment="1">
      <alignment horizontal="center"/>
    </xf>
    <xf numFmtId="0" fontId="30" fillId="7" borderId="39" xfId="0" applyFont="1" applyFill="1" applyBorder="1"/>
    <xf numFmtId="0" fontId="30" fillId="7" borderId="8" xfId="0" applyFont="1" applyFill="1" applyBorder="1"/>
    <xf numFmtId="0" fontId="32" fillId="7" borderId="8" xfId="0" applyFont="1" applyFill="1" applyBorder="1" applyProtection="1">
      <protection locked="0"/>
    </xf>
    <xf numFmtId="0" fontId="30" fillId="7" borderId="40" xfId="0" applyFont="1" applyFill="1" applyBorder="1"/>
    <xf numFmtId="0" fontId="30" fillId="7" borderId="23" xfId="0" applyFont="1" applyFill="1" applyBorder="1"/>
    <xf numFmtId="0" fontId="32" fillId="7" borderId="24" xfId="0" applyFont="1" applyFill="1" applyBorder="1" applyProtection="1">
      <protection locked="0"/>
    </xf>
    <xf numFmtId="0" fontId="30" fillId="7" borderId="41" xfId="0" applyFont="1" applyFill="1" applyBorder="1"/>
    <xf numFmtId="0" fontId="30" fillId="7" borderId="26" xfId="0" applyFont="1" applyFill="1" applyBorder="1"/>
    <xf numFmtId="0" fontId="32" fillId="7" borderId="27" xfId="0" applyFont="1" applyFill="1" applyBorder="1" applyProtection="1">
      <protection locked="0"/>
    </xf>
    <xf numFmtId="0" fontId="32" fillId="14" borderId="0" xfId="0" applyFont="1" applyFill="1" applyAlignment="1">
      <alignment horizontal="left"/>
    </xf>
    <xf numFmtId="0" fontId="32" fillId="27" borderId="0" xfId="0" applyFont="1" applyFill="1" applyAlignment="1">
      <alignment horizontal="left"/>
    </xf>
    <xf numFmtId="0" fontId="32" fillId="25" borderId="0" xfId="0" applyFont="1" applyFill="1" applyAlignment="1">
      <alignment horizontal="left"/>
    </xf>
    <xf numFmtId="0" fontId="32" fillId="5" borderId="0" xfId="0" applyFont="1" applyFill="1" applyAlignment="1">
      <alignment horizontal="left"/>
    </xf>
    <xf numFmtId="0" fontId="32" fillId="7" borderId="0" xfId="0" applyFont="1" applyFill="1"/>
    <xf numFmtId="0" fontId="32" fillId="15" borderId="0" xfId="0" applyFont="1" applyFill="1" applyAlignment="1">
      <alignment horizontal="left"/>
    </xf>
    <xf numFmtId="0" fontId="32" fillId="7" borderId="42" xfId="0" applyFont="1" applyFill="1" applyBorder="1"/>
    <xf numFmtId="0" fontId="30" fillId="7" borderId="29" xfId="0" applyFont="1" applyFill="1" applyBorder="1"/>
    <xf numFmtId="0" fontId="32" fillId="7" borderId="30" xfId="0" applyFont="1" applyFill="1" applyBorder="1" applyProtection="1">
      <protection locked="0"/>
    </xf>
    <xf numFmtId="0" fontId="12" fillId="7" borderId="22" xfId="0" applyFont="1" applyFill="1" applyBorder="1" applyAlignment="1">
      <alignment horizontal="center"/>
    </xf>
    <xf numFmtId="0" fontId="12" fillId="7" borderId="23" xfId="0" applyFont="1" applyFill="1" applyBorder="1" applyAlignment="1">
      <alignment horizontal="center"/>
    </xf>
    <xf numFmtId="0" fontId="12" fillId="7" borderId="24" xfId="0" applyFont="1" applyFill="1" applyBorder="1" applyAlignment="1">
      <alignment horizontal="center"/>
    </xf>
    <xf numFmtId="0" fontId="0" fillId="7" borderId="28" xfId="0" applyFill="1" applyBorder="1"/>
    <xf numFmtId="0" fontId="0" fillId="7" borderId="29" xfId="0" applyFill="1" applyBorder="1"/>
    <xf numFmtId="0" fontId="12" fillId="7" borderId="30" xfId="0" applyFont="1" applyFill="1" applyBorder="1" applyAlignment="1">
      <alignment horizontal="center"/>
    </xf>
    <xf numFmtId="0" fontId="16" fillId="7" borderId="0" xfId="0" applyFont="1" applyFill="1" applyAlignment="1">
      <alignment horizontal="left"/>
    </xf>
    <xf numFmtId="0" fontId="32" fillId="7" borderId="0" xfId="0" applyFont="1" applyFill="1" applyAlignment="1">
      <alignment horizontal="center"/>
    </xf>
    <xf numFmtId="0" fontId="32" fillId="7" borderId="0" xfId="0" applyFont="1" applyFill="1" applyProtection="1">
      <protection locked="0"/>
    </xf>
    <xf numFmtId="0" fontId="30" fillId="7" borderId="24" xfId="0" applyFont="1" applyFill="1" applyBorder="1" applyAlignment="1">
      <alignment horizontal="center"/>
    </xf>
    <xf numFmtId="0" fontId="32" fillId="7" borderId="22" xfId="0" applyFont="1" applyFill="1" applyBorder="1" applyAlignment="1">
      <alignment horizontal="center"/>
    </xf>
    <xf numFmtId="0" fontId="30" fillId="7" borderId="27" xfId="0" applyFont="1" applyFill="1" applyBorder="1" applyAlignment="1">
      <alignment horizontal="center"/>
    </xf>
    <xf numFmtId="0" fontId="32" fillId="7" borderId="25" xfId="0" applyFont="1" applyFill="1" applyBorder="1" applyAlignment="1">
      <alignment horizontal="center"/>
    </xf>
    <xf numFmtId="0" fontId="30" fillId="14" borderId="0" xfId="0" applyFont="1" applyFill="1" applyAlignment="1">
      <alignment horizontal="left"/>
    </xf>
    <xf numFmtId="0" fontId="30" fillId="27" borderId="0" xfId="0" applyFont="1" applyFill="1" applyAlignment="1">
      <alignment horizontal="left"/>
    </xf>
    <xf numFmtId="0" fontId="30" fillId="25" borderId="0" xfId="0" applyFont="1" applyFill="1" applyAlignment="1">
      <alignment horizontal="left"/>
    </xf>
    <xf numFmtId="0" fontId="30" fillId="5" borderId="0" xfId="0" applyFont="1" applyFill="1" applyAlignment="1">
      <alignment horizontal="left"/>
    </xf>
    <xf numFmtId="0" fontId="30" fillId="15" borderId="0" xfId="0" applyFont="1" applyFill="1" applyAlignment="1">
      <alignment horizontal="left"/>
    </xf>
    <xf numFmtId="0" fontId="30" fillId="7" borderId="30" xfId="0" applyFont="1" applyFill="1" applyBorder="1" applyAlignment="1">
      <alignment horizontal="center"/>
    </xf>
    <xf numFmtId="0" fontId="32" fillId="7" borderId="28" xfId="0" applyFont="1" applyFill="1" applyBorder="1" applyAlignment="1">
      <alignment horizontal="center"/>
    </xf>
    <xf numFmtId="0" fontId="32" fillId="7" borderId="29" xfId="0" applyFont="1" applyFill="1" applyBorder="1"/>
    <xf numFmtId="164" fontId="0" fillId="7" borderId="26" xfId="0" applyNumberFormat="1" applyFill="1" applyBorder="1"/>
    <xf numFmtId="3" fontId="0" fillId="24" borderId="37" xfId="0" applyNumberFormat="1" applyFill="1" applyBorder="1"/>
    <xf numFmtId="0" fontId="33" fillId="7" borderId="0" xfId="0" applyFont="1" applyFill="1"/>
    <xf numFmtId="164" fontId="0" fillId="7" borderId="0" xfId="0" applyNumberFormat="1" applyFill="1"/>
    <xf numFmtId="2" fontId="0" fillId="10" borderId="10" xfId="0" applyNumberFormat="1" applyFill="1" applyBorder="1" applyAlignment="1">
      <alignment horizontal="center"/>
    </xf>
    <xf numFmtId="2" fontId="0" fillId="22" borderId="10" xfId="0" applyNumberFormat="1" applyFill="1" applyBorder="1" applyAlignment="1">
      <alignment horizontal="center"/>
    </xf>
    <xf numFmtId="0" fontId="0" fillId="22" borderId="8" xfId="0" applyFill="1" applyBorder="1" applyAlignment="1">
      <alignment horizontal="left"/>
    </xf>
    <xf numFmtId="0" fontId="0" fillId="22" borderId="8" xfId="0" applyFill="1" applyBorder="1"/>
    <xf numFmtId="0" fontId="8" fillId="7" borderId="7" xfId="1" applyFill="1" applyBorder="1" applyAlignment="1">
      <alignment horizontal="left" wrapText="1"/>
    </xf>
    <xf numFmtId="0" fontId="8" fillId="7" borderId="0" xfId="1" applyFill="1" applyAlignment="1">
      <alignment horizontal="left" wrapText="1"/>
    </xf>
    <xf numFmtId="164" fontId="0" fillId="10" borderId="7" xfId="0" applyNumberFormat="1" applyFill="1" applyBorder="1" applyAlignment="1">
      <alignment horizontal="center"/>
    </xf>
    <xf numFmtId="164" fontId="0" fillId="7" borderId="7" xfId="0" applyNumberFormat="1" applyFill="1" applyBorder="1" applyAlignment="1">
      <alignment horizontal="center"/>
    </xf>
    <xf numFmtId="0" fontId="0" fillId="7" borderId="6" xfId="0" applyFill="1" applyBorder="1" applyAlignment="1">
      <alignment horizontal="center"/>
    </xf>
    <xf numFmtId="164" fontId="0" fillId="10" borderId="7" xfId="0" applyNumberFormat="1" applyFill="1" applyBorder="1" applyAlignment="1">
      <alignment horizontal="center" wrapText="1"/>
    </xf>
    <xf numFmtId="164" fontId="0" fillId="10" borderId="0" xfId="0" applyNumberFormat="1" applyFill="1" applyAlignment="1">
      <alignment horizontal="center" wrapText="1"/>
    </xf>
    <xf numFmtId="164" fontId="0" fillId="7" borderId="7" xfId="0" applyNumberFormat="1" applyFill="1" applyBorder="1" applyAlignment="1">
      <alignment horizontal="center" wrapText="1"/>
    </xf>
    <xf numFmtId="165" fontId="0" fillId="7" borderId="6" xfId="0" applyNumberFormat="1" applyFill="1" applyBorder="1" applyAlignment="1">
      <alignment horizontal="center"/>
    </xf>
    <xf numFmtId="164" fontId="0" fillId="28" borderId="10" xfId="0" applyNumberFormat="1" applyFill="1" applyBorder="1" applyAlignment="1">
      <alignment horizontal="center"/>
    </xf>
    <xf numFmtId="164" fontId="0" fillId="28" borderId="9" xfId="0" applyNumberFormat="1" applyFill="1" applyBorder="1" applyAlignment="1">
      <alignment horizontal="center"/>
    </xf>
    <xf numFmtId="164" fontId="0" fillId="7" borderId="10" xfId="0" applyNumberFormat="1" applyFill="1" applyBorder="1" applyAlignment="1">
      <alignment horizontal="center"/>
    </xf>
    <xf numFmtId="164" fontId="0" fillId="7" borderId="8" xfId="0" applyNumberFormat="1" applyFill="1" applyBorder="1" applyAlignment="1">
      <alignment horizontal="center"/>
    </xf>
    <xf numFmtId="3" fontId="0" fillId="28" borderId="7" xfId="0" applyNumberFormat="1" applyFill="1" applyBorder="1" applyAlignment="1">
      <alignment horizontal="center"/>
    </xf>
    <xf numFmtId="3" fontId="0" fillId="28" borderId="0" xfId="0" applyNumberFormat="1" applyFill="1" applyAlignment="1">
      <alignment horizontal="center"/>
    </xf>
    <xf numFmtId="3" fontId="0" fillId="7" borderId="7" xfId="0" applyNumberFormat="1" applyFill="1" applyBorder="1" applyAlignment="1">
      <alignment horizontal="center"/>
    </xf>
    <xf numFmtId="3" fontId="0" fillId="7" borderId="6" xfId="0" applyNumberFormat="1" applyFill="1" applyBorder="1" applyAlignment="1">
      <alignment horizontal="center"/>
    </xf>
    <xf numFmtId="3" fontId="0" fillId="28" borderId="5" xfId="0" applyNumberFormat="1" applyFill="1" applyBorder="1" applyAlignment="1">
      <alignment horizontal="center"/>
    </xf>
    <xf numFmtId="3" fontId="0" fillId="28" borderId="4" xfId="0" applyNumberFormat="1" applyFill="1" applyBorder="1" applyAlignment="1">
      <alignment horizontal="center"/>
    </xf>
    <xf numFmtId="3" fontId="0" fillId="7" borderId="5" xfId="0" applyNumberFormat="1" applyFill="1" applyBorder="1" applyAlignment="1">
      <alignment horizontal="center"/>
    </xf>
    <xf numFmtId="3" fontId="0" fillId="7" borderId="3" xfId="0" applyNumberFormat="1" applyFill="1" applyBorder="1" applyAlignment="1">
      <alignment horizontal="center"/>
    </xf>
    <xf numFmtId="0" fontId="0" fillId="7" borderId="3" xfId="0" applyFill="1" applyBorder="1" applyAlignment="1">
      <alignment wrapText="1"/>
    </xf>
    <xf numFmtId="0" fontId="0" fillId="7" borderId="8" xfId="0" applyFill="1" applyBorder="1" applyAlignment="1">
      <alignment horizontal="center"/>
    </xf>
    <xf numFmtId="0" fontId="0" fillId="7" borderId="8" xfId="0" applyFill="1" applyBorder="1" applyAlignment="1">
      <alignment wrapText="1"/>
    </xf>
    <xf numFmtId="164" fontId="0" fillId="28" borderId="5" xfId="0" applyNumberFormat="1" applyFill="1" applyBorder="1" applyAlignment="1">
      <alignment horizontal="center"/>
    </xf>
    <xf numFmtId="164" fontId="0" fillId="28" borderId="4" xfId="0" applyNumberFormat="1" applyFill="1" applyBorder="1" applyAlignment="1">
      <alignment horizontal="center"/>
    </xf>
    <xf numFmtId="164" fontId="0" fillId="7" borderId="5" xfId="0" applyNumberFormat="1" applyFill="1" applyBorder="1" applyAlignment="1">
      <alignment horizontal="center"/>
    </xf>
    <xf numFmtId="0" fontId="0" fillId="7" borderId="3" xfId="0" applyFill="1" applyBorder="1" applyAlignment="1">
      <alignment horizontal="center"/>
    </xf>
    <xf numFmtId="164" fontId="0" fillId="29" borderId="19" xfId="0" applyNumberFormat="1" applyFill="1" applyBorder="1"/>
    <xf numFmtId="164" fontId="0" fillId="29" borderId="11" xfId="0" applyNumberFormat="1" applyFill="1" applyBorder="1"/>
    <xf numFmtId="164" fontId="0" fillId="29" borderId="10" xfId="0" applyNumberFormat="1" applyFill="1" applyBorder="1" applyAlignment="1">
      <alignment horizontal="left"/>
    </xf>
    <xf numFmtId="164" fontId="0" fillId="29" borderId="8" xfId="0" applyNumberFormat="1" applyFill="1" applyBorder="1" applyAlignment="1">
      <alignment horizontal="left"/>
    </xf>
    <xf numFmtId="0" fontId="0" fillId="7" borderId="20" xfId="0" applyFill="1" applyBorder="1"/>
    <xf numFmtId="164" fontId="0" fillId="29" borderId="5" xfId="0" applyNumberFormat="1" applyFill="1" applyBorder="1" applyAlignment="1">
      <alignment horizontal="left"/>
    </xf>
    <xf numFmtId="3" fontId="0" fillId="29" borderId="4" xfId="0" applyNumberFormat="1" applyFill="1" applyBorder="1" applyAlignment="1">
      <alignment horizontal="left"/>
    </xf>
    <xf numFmtId="3" fontId="0" fillId="29" borderId="19" xfId="0" applyNumberFormat="1" applyFill="1" applyBorder="1" applyAlignment="1">
      <alignment horizontal="left"/>
    </xf>
    <xf numFmtId="3" fontId="0" fillId="29" borderId="20" xfId="0" applyNumberFormat="1" applyFill="1" applyBorder="1" applyAlignment="1">
      <alignment horizontal="left"/>
    </xf>
    <xf numFmtId="0" fontId="0" fillId="7" borderId="3" xfId="0" applyFill="1" applyBorder="1" applyAlignment="1">
      <alignment horizontal="left"/>
    </xf>
    <xf numFmtId="3" fontId="0" fillId="29" borderId="5" xfId="0" applyNumberFormat="1" applyFill="1" applyBorder="1" applyAlignment="1">
      <alignment horizontal="left"/>
    </xf>
    <xf numFmtId="3" fontId="0" fillId="29" borderId="3" xfId="0" applyNumberFormat="1" applyFill="1" applyBorder="1" applyAlignment="1">
      <alignment horizontal="left"/>
    </xf>
    <xf numFmtId="0" fontId="34" fillId="7" borderId="0" xfId="0" applyFont="1" applyFill="1" applyAlignment="1">
      <alignment wrapText="1"/>
    </xf>
    <xf numFmtId="0" fontId="34" fillId="7" borderId="0" xfId="0" applyFont="1" applyFill="1"/>
    <xf numFmtId="164" fontId="0" fillId="8" borderId="0" xfId="0" applyNumberFormat="1" applyFill="1"/>
    <xf numFmtId="0" fontId="0" fillId="8" borderId="0" xfId="0" applyFill="1" applyAlignment="1">
      <alignment horizontal="left"/>
    </xf>
    <xf numFmtId="0" fontId="0" fillId="8" borderId="0" xfId="0" applyFill="1"/>
    <xf numFmtId="164" fontId="0" fillId="28" borderId="7" xfId="0" applyNumberFormat="1" applyFill="1" applyBorder="1" applyAlignment="1">
      <alignment horizontal="center"/>
    </xf>
    <xf numFmtId="164" fontId="0" fillId="28" borderId="0" xfId="0" applyNumberFormat="1" applyFill="1" applyAlignment="1">
      <alignment horizontal="center"/>
    </xf>
    <xf numFmtId="164" fontId="0" fillId="7" borderId="6" xfId="0" applyNumberFormat="1" applyFill="1" applyBorder="1" applyAlignment="1">
      <alignment horizontal="center"/>
    </xf>
    <xf numFmtId="8" fontId="0" fillId="28" borderId="7" xfId="0" applyNumberFormat="1" applyFill="1" applyBorder="1" applyAlignment="1">
      <alignment horizontal="center"/>
    </xf>
    <xf numFmtId="8" fontId="0" fillId="28" borderId="0" xfId="0" applyNumberFormat="1" applyFill="1" applyAlignment="1">
      <alignment horizontal="center"/>
    </xf>
    <xf numFmtId="8" fontId="0" fillId="7" borderId="7" xfId="0" applyNumberFormat="1" applyFill="1" applyBorder="1" applyAlignment="1">
      <alignment horizontal="center"/>
    </xf>
    <xf numFmtId="8" fontId="0" fillId="7" borderId="6" xfId="0" applyNumberFormat="1" applyFill="1" applyBorder="1" applyAlignment="1">
      <alignment horizontal="center"/>
    </xf>
    <xf numFmtId="164" fontId="0" fillId="29" borderId="19" xfId="0" applyNumberFormat="1" applyFill="1" applyBorder="1" applyAlignment="1">
      <alignment horizontal="left"/>
    </xf>
    <xf numFmtId="164" fontId="0" fillId="29" borderId="11" xfId="0" applyNumberFormat="1" applyFill="1" applyBorder="1" applyAlignment="1">
      <alignment horizontal="left"/>
    </xf>
    <xf numFmtId="164" fontId="0" fillId="29" borderId="20" xfId="0" applyNumberFormat="1" applyFill="1" applyBorder="1" applyAlignment="1">
      <alignment horizontal="left"/>
    </xf>
    <xf numFmtId="0" fontId="34" fillId="7" borderId="9" xfId="0" applyFont="1" applyFill="1" applyBorder="1" applyAlignment="1">
      <alignment horizontal="left" wrapText="1"/>
    </xf>
    <xf numFmtId="0" fontId="34" fillId="7" borderId="4" xfId="0" applyFont="1" applyFill="1" applyBorder="1" applyAlignment="1">
      <alignment wrapText="1"/>
    </xf>
    <xf numFmtId="0" fontId="4" fillId="31" borderId="0" xfId="0" applyFont="1" applyFill="1"/>
    <xf numFmtId="0" fontId="17" fillId="30" borderId="0" xfId="1" applyFont="1" applyFill="1" applyAlignment="1">
      <alignment horizontal="left" wrapText="1"/>
    </xf>
    <xf numFmtId="0" fontId="17" fillId="31" borderId="0" xfId="1" applyFont="1" applyFill="1"/>
    <xf numFmtId="0" fontId="17" fillId="27" borderId="0" xfId="1" applyFont="1" applyFill="1"/>
    <xf numFmtId="0" fontId="17" fillId="23" borderId="0" xfId="1" applyFont="1" applyFill="1" applyAlignment="1">
      <alignment vertical="top"/>
    </xf>
  </cellXfs>
  <cellStyles count="3">
    <cellStyle name="Hyperlink" xfId="1" builtinId="8"/>
    <cellStyle name="Normal" xfId="0" builtinId="0"/>
    <cellStyle name="Percent" xfId="2" builtinId="5"/>
  </cellStyles>
  <dxfs count="397">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ont>
        <color theme="0"/>
      </font>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How Ready Are You To Address</a:t>
            </a:r>
            <a:r>
              <a:rPr lang="en-US" b="1" baseline="0"/>
              <a:t> Each Business Goal?</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'Assessment Example'!$C$61</c:f>
              <c:strCache>
                <c:ptCount val="1"/>
                <c:pt idx="0">
                  <c:v>Consistent</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'Assessment Example'!$D$60:$H$60</c:f>
              <c:strCache>
                <c:ptCount val="5"/>
                <c:pt idx="0">
                  <c:v>Goal #1</c:v>
                </c:pt>
                <c:pt idx="1">
                  <c:v>Goal #2</c:v>
                </c:pt>
                <c:pt idx="2">
                  <c:v>Goal #3</c:v>
                </c:pt>
                <c:pt idx="3">
                  <c:v>Goal #4</c:v>
                </c:pt>
                <c:pt idx="4">
                  <c:v>Goal #5</c:v>
                </c:pt>
              </c:strCache>
            </c:strRef>
          </c:cat>
          <c:val>
            <c:numRef>
              <c:f>'Assessment Example'!$D$61:$H$61</c:f>
              <c:numCache>
                <c:formatCode>0%</c:formatCode>
                <c:ptCount val="5"/>
                <c:pt idx="0">
                  <c:v>0.24</c:v>
                </c:pt>
                <c:pt idx="1">
                  <c:v>0.41666666666666669</c:v>
                </c:pt>
                <c:pt idx="2">
                  <c:v>0.6</c:v>
                </c:pt>
                <c:pt idx="3">
                  <c:v>0.55000000000000004</c:v>
                </c:pt>
                <c:pt idx="4">
                  <c:v>0.76190476190476186</c:v>
                </c:pt>
              </c:numCache>
            </c:numRef>
          </c:val>
          <c:extLst>
            <c:ext xmlns:c16="http://schemas.microsoft.com/office/drawing/2014/chart" uri="{C3380CC4-5D6E-409C-BE32-E72D297353CC}">
              <c16:uniqueId val="{00000000-38A7-4AFE-948C-704EB5AB5958}"/>
            </c:ext>
          </c:extLst>
        </c:ser>
        <c:ser>
          <c:idx val="1"/>
          <c:order val="1"/>
          <c:tx>
            <c:strRef>
              <c:f>'Assessment Example'!$C$62</c:f>
              <c:strCache>
                <c:ptCount val="1"/>
                <c:pt idx="0">
                  <c:v>Inconsistent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'Assessment Example'!$D$60:$H$60</c:f>
              <c:strCache>
                <c:ptCount val="5"/>
                <c:pt idx="0">
                  <c:v>Goal #1</c:v>
                </c:pt>
                <c:pt idx="1">
                  <c:v>Goal #2</c:v>
                </c:pt>
                <c:pt idx="2">
                  <c:v>Goal #3</c:v>
                </c:pt>
                <c:pt idx="3">
                  <c:v>Goal #4</c:v>
                </c:pt>
                <c:pt idx="4">
                  <c:v>Goal #5</c:v>
                </c:pt>
              </c:strCache>
            </c:strRef>
          </c:cat>
          <c:val>
            <c:numRef>
              <c:f>'Assessment Example'!$D$62:$H$62</c:f>
              <c:numCache>
                <c:formatCode>0%</c:formatCode>
                <c:ptCount val="5"/>
                <c:pt idx="0">
                  <c:v>0.76</c:v>
                </c:pt>
                <c:pt idx="1">
                  <c:v>0.58333333333333337</c:v>
                </c:pt>
                <c:pt idx="2">
                  <c:v>0.4</c:v>
                </c:pt>
                <c:pt idx="3">
                  <c:v>0.45</c:v>
                </c:pt>
                <c:pt idx="4">
                  <c:v>0.23809523809523808</c:v>
                </c:pt>
              </c:numCache>
            </c:numRef>
          </c:val>
          <c:extLst>
            <c:ext xmlns:c16="http://schemas.microsoft.com/office/drawing/2014/chart" uri="{C3380CC4-5D6E-409C-BE32-E72D297353CC}">
              <c16:uniqueId val="{00000001-38A7-4AFE-948C-704EB5AB5958}"/>
            </c:ext>
          </c:extLst>
        </c:ser>
        <c:dLbls>
          <c:showLegendKey val="0"/>
          <c:showVal val="0"/>
          <c:showCatName val="0"/>
          <c:showSerName val="0"/>
          <c:showPercent val="0"/>
          <c:showBubbleSize val="0"/>
        </c:dLbls>
        <c:gapWidth val="219"/>
        <c:overlap val="-27"/>
        <c:axId val="332146136"/>
        <c:axId val="332147120"/>
      </c:barChart>
      <c:catAx>
        <c:axId val="33214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147120"/>
        <c:crosses val="autoZero"/>
        <c:auto val="1"/>
        <c:lblAlgn val="ctr"/>
        <c:lblOffset val="100"/>
        <c:noMultiLvlLbl val="0"/>
      </c:catAx>
      <c:valAx>
        <c:axId val="332147120"/>
        <c:scaling>
          <c:orientation val="minMax"/>
        </c:scaling>
        <c:delete val="1"/>
        <c:axPos val="l"/>
        <c:numFmt formatCode="0%" sourceLinked="1"/>
        <c:majorTickMark val="none"/>
        <c:minorTickMark val="none"/>
        <c:tickLblPos val="nextTo"/>
        <c:crossAx val="332146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How Ready Are You To Address</a:t>
            </a:r>
            <a:r>
              <a:rPr lang="en-US" b="1" baseline="0"/>
              <a:t> Each Business Goal?</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'Readiness Assessment'!$C$61</c:f>
              <c:strCache>
                <c:ptCount val="1"/>
                <c:pt idx="0">
                  <c:v>Consistent</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'Readiness Assessment'!$D$60:$H$60</c:f>
              <c:strCache>
                <c:ptCount val="5"/>
                <c:pt idx="0">
                  <c:v>Goal #1</c:v>
                </c:pt>
                <c:pt idx="1">
                  <c:v>Goal #2</c:v>
                </c:pt>
                <c:pt idx="2">
                  <c:v>Goal #3</c:v>
                </c:pt>
                <c:pt idx="3">
                  <c:v>Goal #4</c:v>
                </c:pt>
                <c:pt idx="4">
                  <c:v>Goal #5</c:v>
                </c:pt>
              </c:strCache>
            </c:strRef>
          </c:cat>
          <c:val>
            <c:numRef>
              <c:f>'Readiness Assessment'!$D$61:$H$61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467-4B3C-A574-60DA4B969C94}"/>
            </c:ext>
          </c:extLst>
        </c:ser>
        <c:ser>
          <c:idx val="1"/>
          <c:order val="1"/>
          <c:tx>
            <c:strRef>
              <c:f>'Readiness Assessment'!$C$62</c:f>
              <c:strCache>
                <c:ptCount val="1"/>
                <c:pt idx="0">
                  <c:v>Inconsistent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'Readiness Assessment'!$D$60:$H$60</c:f>
              <c:strCache>
                <c:ptCount val="5"/>
                <c:pt idx="0">
                  <c:v>Goal #1</c:v>
                </c:pt>
                <c:pt idx="1">
                  <c:v>Goal #2</c:v>
                </c:pt>
                <c:pt idx="2">
                  <c:v>Goal #3</c:v>
                </c:pt>
                <c:pt idx="3">
                  <c:v>Goal #4</c:v>
                </c:pt>
                <c:pt idx="4">
                  <c:v>Goal #5</c:v>
                </c:pt>
              </c:strCache>
            </c:strRef>
          </c:cat>
          <c:val>
            <c:numRef>
              <c:f>'Readiness Assessment'!$D$62:$H$62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C467-4B3C-A574-60DA4B969C94}"/>
            </c:ext>
          </c:extLst>
        </c:ser>
        <c:dLbls>
          <c:showLegendKey val="0"/>
          <c:showVal val="0"/>
          <c:showCatName val="0"/>
          <c:showSerName val="0"/>
          <c:showPercent val="0"/>
          <c:showBubbleSize val="0"/>
        </c:dLbls>
        <c:gapWidth val="219"/>
        <c:overlap val="-27"/>
        <c:axId val="332146136"/>
        <c:axId val="332147120"/>
      </c:barChart>
      <c:catAx>
        <c:axId val="33214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147120"/>
        <c:crosses val="autoZero"/>
        <c:auto val="1"/>
        <c:lblAlgn val="ctr"/>
        <c:lblOffset val="100"/>
        <c:noMultiLvlLbl val="0"/>
      </c:catAx>
      <c:valAx>
        <c:axId val="332147120"/>
        <c:scaling>
          <c:orientation val="minMax"/>
        </c:scaling>
        <c:delete val="1"/>
        <c:axPos val="l"/>
        <c:numFmt formatCode="0%" sourceLinked="1"/>
        <c:majorTickMark val="none"/>
        <c:minorTickMark val="none"/>
        <c:tickLblPos val="nextTo"/>
        <c:crossAx val="332146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7519A90-173D-4AF8-9D87-0B45667736FF}" type="doc">
      <dgm:prSet loTypeId="urn:microsoft.com/office/officeart/2005/8/layout/bProcess4" loCatId="process" qsTypeId="urn:microsoft.com/office/officeart/2005/8/quickstyle/simple1" qsCatId="simple" csTypeId="urn:microsoft.com/office/officeart/2005/8/colors/accent1_2" csCatId="accent1" phldr="1"/>
      <dgm:spPr/>
      <dgm:t>
        <a:bodyPr/>
        <a:lstStyle/>
        <a:p>
          <a:endParaRPr lang="en-US"/>
        </a:p>
      </dgm:t>
    </dgm:pt>
    <dgm:pt modelId="{6B2F0BD8-DE31-4EF0-A37A-1E4F574DC42E}">
      <dgm:prSet/>
      <dgm:spPr>
        <a:solidFill>
          <a:schemeClr val="accent2"/>
        </a:solidFill>
      </dgm:spPr>
      <dgm:t>
        <a:bodyPr/>
        <a:lstStyle/>
        <a:p>
          <a:r>
            <a:rPr lang="en-US" b="0" i="0" u="none"/>
            <a:t>Develop sourcing strategies</a:t>
          </a:r>
          <a:endParaRPr lang="en-US"/>
        </a:p>
      </dgm:t>
    </dgm:pt>
    <dgm:pt modelId="{626C03EA-5372-47C8-8FA0-0E14920A5E6D}" type="parTrans" cxnId="{A37396DC-2CC3-4806-B916-518E74132302}">
      <dgm:prSet/>
      <dgm:spPr/>
      <dgm:t>
        <a:bodyPr/>
        <a:lstStyle/>
        <a:p>
          <a:endParaRPr lang="en-US"/>
        </a:p>
      </dgm:t>
    </dgm:pt>
    <dgm:pt modelId="{868AE8C1-D44B-4B61-B495-18208892944A}" type="sibTrans" cxnId="{A37396DC-2CC3-4806-B916-518E74132302}">
      <dgm:prSet/>
      <dgm:spPr/>
      <dgm:t>
        <a:bodyPr/>
        <a:lstStyle/>
        <a:p>
          <a:endParaRPr lang="en-US"/>
        </a:p>
      </dgm:t>
    </dgm:pt>
    <dgm:pt modelId="{F7494060-A87C-4413-8190-5DDE53A26BD1}">
      <dgm:prSet/>
      <dgm:spPr>
        <a:solidFill>
          <a:schemeClr val="accent2"/>
        </a:solidFill>
      </dgm:spPr>
      <dgm:t>
        <a:bodyPr/>
        <a:lstStyle/>
        <a:p>
          <a:r>
            <a:rPr lang="en-US" b="0" i="0" u="none"/>
            <a:t>Select suppliers and develop/maintain contracts</a:t>
          </a:r>
          <a:endParaRPr lang="en-US"/>
        </a:p>
      </dgm:t>
    </dgm:pt>
    <dgm:pt modelId="{6E29AFEC-E917-4FB6-A331-2E69A3D67F2F}" type="parTrans" cxnId="{2BD911EE-CF1B-46EC-9BC0-C5A19EF2FCF1}">
      <dgm:prSet/>
      <dgm:spPr/>
      <dgm:t>
        <a:bodyPr/>
        <a:lstStyle/>
        <a:p>
          <a:endParaRPr lang="en-US"/>
        </a:p>
      </dgm:t>
    </dgm:pt>
    <dgm:pt modelId="{0CAFC678-EDC4-4960-82E2-C19785EA261E}" type="sibTrans" cxnId="{2BD911EE-CF1B-46EC-9BC0-C5A19EF2FCF1}">
      <dgm:prSet/>
      <dgm:spPr/>
      <dgm:t>
        <a:bodyPr/>
        <a:lstStyle/>
        <a:p>
          <a:endParaRPr lang="en-US"/>
        </a:p>
      </dgm:t>
    </dgm:pt>
    <dgm:pt modelId="{8572C424-750A-411E-8636-A149BEA03D93}">
      <dgm:prSet/>
      <dgm:spPr>
        <a:solidFill>
          <a:schemeClr val="accent2"/>
        </a:solidFill>
      </dgm:spPr>
      <dgm:t>
        <a:bodyPr/>
        <a:lstStyle/>
        <a:p>
          <a:r>
            <a:rPr lang="en-US" b="0" i="0" u="none"/>
            <a:t>Order materials and services</a:t>
          </a:r>
          <a:endParaRPr lang="en-US"/>
        </a:p>
      </dgm:t>
    </dgm:pt>
    <dgm:pt modelId="{9084598B-9DEF-4DAD-BBC1-1CAA0BF683D5}" type="parTrans" cxnId="{71725A61-89F2-43D2-B7F2-BFB2EB3AA16D}">
      <dgm:prSet/>
      <dgm:spPr/>
      <dgm:t>
        <a:bodyPr/>
        <a:lstStyle/>
        <a:p>
          <a:endParaRPr lang="en-US"/>
        </a:p>
      </dgm:t>
    </dgm:pt>
    <dgm:pt modelId="{B2320CD3-A502-44CB-AD5C-94D9A923E832}" type="sibTrans" cxnId="{71725A61-89F2-43D2-B7F2-BFB2EB3AA16D}">
      <dgm:prSet/>
      <dgm:spPr/>
      <dgm:t>
        <a:bodyPr/>
        <a:lstStyle/>
        <a:p>
          <a:endParaRPr lang="en-US"/>
        </a:p>
      </dgm:t>
    </dgm:pt>
    <dgm:pt modelId="{7BE8BBB1-CDD5-4808-B5E7-ACFA7BEB763B}">
      <dgm:prSet/>
      <dgm:spPr>
        <a:solidFill>
          <a:schemeClr val="accent2"/>
        </a:solidFill>
      </dgm:spPr>
      <dgm:t>
        <a:bodyPr/>
        <a:lstStyle/>
        <a:p>
          <a:r>
            <a:rPr lang="en-US" b="0" i="0" u="none"/>
            <a:t>Manage suppliers</a:t>
          </a:r>
          <a:endParaRPr lang="en-US"/>
        </a:p>
      </dgm:t>
    </dgm:pt>
    <dgm:pt modelId="{5715460A-D8D5-4EB8-A1E1-0BC8227EB24B}" type="parTrans" cxnId="{99F3C97F-9818-4BF4-8E00-C80229396BD1}">
      <dgm:prSet/>
      <dgm:spPr/>
      <dgm:t>
        <a:bodyPr/>
        <a:lstStyle/>
        <a:p>
          <a:endParaRPr lang="en-US"/>
        </a:p>
      </dgm:t>
    </dgm:pt>
    <dgm:pt modelId="{2F55C0BB-94D7-44B1-9439-E76C4375ECC4}" type="sibTrans" cxnId="{99F3C97F-9818-4BF4-8E00-C80229396BD1}">
      <dgm:prSet/>
      <dgm:spPr/>
      <dgm:t>
        <a:bodyPr/>
        <a:lstStyle/>
        <a:p>
          <a:endParaRPr lang="en-US"/>
        </a:p>
      </dgm:t>
    </dgm:pt>
    <dgm:pt modelId="{A90B774C-FC47-438E-81D4-EB920C5E215B}">
      <dgm:prSet/>
      <dgm:spPr/>
      <dgm:t>
        <a:bodyPr/>
        <a:lstStyle/>
        <a:p>
          <a:r>
            <a:rPr lang="en-US" b="0" i="0" u="none"/>
            <a:t>Verify AP pay file with purchase order vendor master file</a:t>
          </a:r>
          <a:endParaRPr lang="en-US"/>
        </a:p>
      </dgm:t>
    </dgm:pt>
    <dgm:pt modelId="{3DFF844F-5767-4E2D-B865-95E4072D4DE4}" type="parTrans" cxnId="{46B991EA-0C0E-4600-8B0E-E58D2DAF53F7}">
      <dgm:prSet/>
      <dgm:spPr/>
      <dgm:t>
        <a:bodyPr/>
        <a:lstStyle/>
        <a:p>
          <a:endParaRPr lang="en-US"/>
        </a:p>
      </dgm:t>
    </dgm:pt>
    <dgm:pt modelId="{8EC634F6-F501-4DE2-85D4-07E2F8043F64}" type="sibTrans" cxnId="{46B991EA-0C0E-4600-8B0E-E58D2DAF53F7}">
      <dgm:prSet/>
      <dgm:spPr/>
      <dgm:t>
        <a:bodyPr/>
        <a:lstStyle/>
        <a:p>
          <a:endParaRPr lang="en-US"/>
        </a:p>
      </dgm:t>
    </dgm:pt>
    <dgm:pt modelId="{DAC6A39E-BB5A-4156-A14D-78E0430B6735}">
      <dgm:prSet/>
      <dgm:spPr/>
      <dgm:t>
        <a:bodyPr/>
        <a:lstStyle/>
        <a:p>
          <a:r>
            <a:rPr lang="en-US" b="0" i="0" u="none"/>
            <a:t>Maintain/Manage electronic commerce</a:t>
          </a:r>
          <a:endParaRPr lang="en-US"/>
        </a:p>
      </dgm:t>
    </dgm:pt>
    <dgm:pt modelId="{36FEFD67-9FB1-45DE-AA34-267DE750DC54}" type="parTrans" cxnId="{0AE6434D-2E1D-48A2-A2C3-4FA85CD28C91}">
      <dgm:prSet/>
      <dgm:spPr/>
      <dgm:t>
        <a:bodyPr/>
        <a:lstStyle/>
        <a:p>
          <a:endParaRPr lang="en-US"/>
        </a:p>
      </dgm:t>
    </dgm:pt>
    <dgm:pt modelId="{3D5ED945-42D7-4DB9-B9CB-97A5847C00FD}" type="sibTrans" cxnId="{0AE6434D-2E1D-48A2-A2C3-4FA85CD28C91}">
      <dgm:prSet/>
      <dgm:spPr/>
      <dgm:t>
        <a:bodyPr/>
        <a:lstStyle/>
        <a:p>
          <a:endParaRPr lang="en-US"/>
        </a:p>
      </dgm:t>
    </dgm:pt>
    <dgm:pt modelId="{3047EB2E-761B-467C-912F-6B31B274FE7B}">
      <dgm:prSet/>
      <dgm:spPr/>
      <dgm:t>
        <a:bodyPr/>
        <a:lstStyle/>
        <a:p>
          <a:r>
            <a:rPr lang="en-US" b="0" i="0" u="none"/>
            <a:t>Audit invoices and key data in AP system</a:t>
          </a:r>
          <a:endParaRPr lang="en-US"/>
        </a:p>
      </dgm:t>
    </dgm:pt>
    <dgm:pt modelId="{379EE875-296A-46FA-A845-A018046F88D7}" type="parTrans" cxnId="{44E0051B-8730-44FC-BF2A-3A6E4258E012}">
      <dgm:prSet/>
      <dgm:spPr/>
      <dgm:t>
        <a:bodyPr/>
        <a:lstStyle/>
        <a:p>
          <a:endParaRPr lang="en-US"/>
        </a:p>
      </dgm:t>
    </dgm:pt>
    <dgm:pt modelId="{AF4BBE71-88AE-4359-BB73-4A15FC3DE505}" type="sibTrans" cxnId="{44E0051B-8730-44FC-BF2A-3A6E4258E012}">
      <dgm:prSet/>
      <dgm:spPr/>
      <dgm:t>
        <a:bodyPr/>
        <a:lstStyle/>
        <a:p>
          <a:endParaRPr lang="en-US"/>
        </a:p>
      </dgm:t>
    </dgm:pt>
    <dgm:pt modelId="{C2A4DAE7-7C78-4742-AA8C-78608F089F5E}">
      <dgm:prSet/>
      <dgm:spPr/>
      <dgm:t>
        <a:bodyPr/>
        <a:lstStyle/>
        <a:p>
          <a:r>
            <a:rPr lang="en-US" b="0" i="0" u="none"/>
            <a:t>Approve payments</a:t>
          </a:r>
          <a:endParaRPr lang="en-US"/>
        </a:p>
      </dgm:t>
    </dgm:pt>
    <dgm:pt modelId="{0854FD8D-419E-4DE7-83D7-74292281C274}" type="parTrans" cxnId="{C68322C4-9230-4657-B54A-77433BF78B44}">
      <dgm:prSet/>
      <dgm:spPr/>
      <dgm:t>
        <a:bodyPr/>
        <a:lstStyle/>
        <a:p>
          <a:endParaRPr lang="en-US"/>
        </a:p>
      </dgm:t>
    </dgm:pt>
    <dgm:pt modelId="{409C3723-69E2-48EA-A13E-9EB979B3F71E}" type="sibTrans" cxnId="{C68322C4-9230-4657-B54A-77433BF78B44}">
      <dgm:prSet/>
      <dgm:spPr/>
      <dgm:t>
        <a:bodyPr/>
        <a:lstStyle/>
        <a:p>
          <a:endParaRPr lang="en-US"/>
        </a:p>
      </dgm:t>
    </dgm:pt>
    <dgm:pt modelId="{DDEE21FF-EB02-4C2B-A52E-CFB30358D7E3}">
      <dgm:prSet/>
      <dgm:spPr/>
      <dgm:t>
        <a:bodyPr/>
        <a:lstStyle/>
        <a:p>
          <a:r>
            <a:rPr lang="en-US" b="0" i="0" u="none"/>
            <a:t>Process financial accruals and reversals</a:t>
          </a:r>
          <a:endParaRPr lang="en-US"/>
        </a:p>
      </dgm:t>
    </dgm:pt>
    <dgm:pt modelId="{46CD472C-1BFD-40CC-89E9-3FAD64252C2A}" type="parTrans" cxnId="{F6041E4D-F7F3-4A5F-B59E-2B18551A4D24}">
      <dgm:prSet/>
      <dgm:spPr/>
      <dgm:t>
        <a:bodyPr/>
        <a:lstStyle/>
        <a:p>
          <a:endParaRPr lang="en-US"/>
        </a:p>
      </dgm:t>
    </dgm:pt>
    <dgm:pt modelId="{A81A6DDA-9240-4C45-88CF-46270A7BBCA8}" type="sibTrans" cxnId="{F6041E4D-F7F3-4A5F-B59E-2B18551A4D24}">
      <dgm:prSet/>
      <dgm:spPr/>
      <dgm:t>
        <a:bodyPr/>
        <a:lstStyle/>
        <a:p>
          <a:endParaRPr lang="en-US"/>
        </a:p>
      </dgm:t>
    </dgm:pt>
    <dgm:pt modelId="{330B57C8-9A0D-4EBD-9922-D5B672A1A53D}">
      <dgm:prSet/>
      <dgm:spPr/>
      <dgm:t>
        <a:bodyPr/>
        <a:lstStyle/>
        <a:p>
          <a:r>
            <a:rPr lang="en-US" b="0" i="0" u="none"/>
            <a:t>Process payroll taxes</a:t>
          </a:r>
          <a:endParaRPr lang="en-US"/>
        </a:p>
      </dgm:t>
    </dgm:pt>
    <dgm:pt modelId="{4B15937C-7F1C-409F-B0C7-E9ECA81E310D}" type="parTrans" cxnId="{2E528417-2A5A-4E89-953E-71476C6FC70A}">
      <dgm:prSet/>
      <dgm:spPr/>
      <dgm:t>
        <a:bodyPr/>
        <a:lstStyle/>
        <a:p>
          <a:endParaRPr lang="en-US"/>
        </a:p>
      </dgm:t>
    </dgm:pt>
    <dgm:pt modelId="{CDCD8475-6063-42D1-9274-7E37DABD2E15}" type="sibTrans" cxnId="{2E528417-2A5A-4E89-953E-71476C6FC70A}">
      <dgm:prSet/>
      <dgm:spPr/>
      <dgm:t>
        <a:bodyPr/>
        <a:lstStyle/>
        <a:p>
          <a:endParaRPr lang="en-US"/>
        </a:p>
      </dgm:t>
    </dgm:pt>
    <dgm:pt modelId="{BF888981-78F0-4D6A-9C6A-338A0092073E}">
      <dgm:prSet/>
      <dgm:spPr/>
      <dgm:t>
        <a:bodyPr/>
        <a:lstStyle/>
        <a:p>
          <a:r>
            <a:rPr lang="en-US" b="0" i="0" u="none"/>
            <a:t>Research/Resolve payroll exceptions</a:t>
          </a:r>
          <a:endParaRPr lang="en-US"/>
        </a:p>
      </dgm:t>
    </dgm:pt>
    <dgm:pt modelId="{4AD925C2-1237-422A-931F-21EB25EC85D8}" type="parTrans" cxnId="{7CA65E36-07D9-48FC-9E81-2E814A93F629}">
      <dgm:prSet/>
      <dgm:spPr/>
      <dgm:t>
        <a:bodyPr/>
        <a:lstStyle/>
        <a:p>
          <a:endParaRPr lang="en-US"/>
        </a:p>
      </dgm:t>
    </dgm:pt>
    <dgm:pt modelId="{3FB8B208-6EC8-41EA-95AF-1AEF10F957D8}" type="sibTrans" cxnId="{7CA65E36-07D9-48FC-9E81-2E814A93F629}">
      <dgm:prSet/>
      <dgm:spPr/>
      <dgm:t>
        <a:bodyPr/>
        <a:lstStyle/>
        <a:p>
          <a:endParaRPr lang="en-US"/>
        </a:p>
      </dgm:t>
    </dgm:pt>
    <dgm:pt modelId="{19F82524-72C8-4B1F-9F7D-65E4AA9D882D}">
      <dgm:prSet/>
      <dgm:spPr/>
      <dgm:t>
        <a:bodyPr/>
        <a:lstStyle/>
        <a:p>
          <a:r>
            <a:rPr lang="en-US" b="0" i="0" u="none"/>
            <a:t>Process payments</a:t>
          </a:r>
          <a:endParaRPr lang="en-US"/>
        </a:p>
      </dgm:t>
    </dgm:pt>
    <dgm:pt modelId="{706C886B-1FE0-4026-BE30-BC1B366A3A3D}" type="parTrans" cxnId="{B8C7C339-BEAA-439B-A2EE-ADBDB95851AC}">
      <dgm:prSet/>
      <dgm:spPr/>
      <dgm:t>
        <a:bodyPr/>
        <a:lstStyle/>
        <a:p>
          <a:endParaRPr lang="en-US"/>
        </a:p>
      </dgm:t>
    </dgm:pt>
    <dgm:pt modelId="{51EDCCBA-3273-4B62-9BE1-00AD8F78FCDC}" type="sibTrans" cxnId="{B8C7C339-BEAA-439B-A2EE-ADBDB95851AC}">
      <dgm:prSet/>
      <dgm:spPr/>
      <dgm:t>
        <a:bodyPr/>
        <a:lstStyle/>
        <a:p>
          <a:endParaRPr lang="en-US"/>
        </a:p>
      </dgm:t>
    </dgm:pt>
    <dgm:pt modelId="{A45C82FE-F19D-4622-9B5E-116289B493FF}">
      <dgm:prSet/>
      <dgm:spPr/>
      <dgm:t>
        <a:bodyPr/>
        <a:lstStyle/>
        <a:p>
          <a:r>
            <a:rPr lang="en-US" b="0" i="0" u="none"/>
            <a:t>Respond to AP inquiries</a:t>
          </a:r>
          <a:endParaRPr lang="en-US"/>
        </a:p>
      </dgm:t>
    </dgm:pt>
    <dgm:pt modelId="{E5268E61-19EF-4994-83ED-204F73EECA32}" type="parTrans" cxnId="{CD0FED41-7620-41F1-A1FE-E8F9281EAA98}">
      <dgm:prSet/>
      <dgm:spPr/>
      <dgm:t>
        <a:bodyPr/>
        <a:lstStyle/>
        <a:p>
          <a:endParaRPr lang="en-US"/>
        </a:p>
      </dgm:t>
    </dgm:pt>
    <dgm:pt modelId="{2926DA96-9C16-4C26-97F2-E4E408A77FED}" type="sibTrans" cxnId="{CD0FED41-7620-41F1-A1FE-E8F9281EAA98}">
      <dgm:prSet/>
      <dgm:spPr/>
      <dgm:t>
        <a:bodyPr/>
        <a:lstStyle/>
        <a:p>
          <a:endParaRPr lang="en-US"/>
        </a:p>
      </dgm:t>
    </dgm:pt>
    <dgm:pt modelId="{D9E561E4-D4AE-45B2-9387-23436CAD6FC2}">
      <dgm:prSet/>
      <dgm:spPr/>
      <dgm:t>
        <a:bodyPr/>
        <a:lstStyle/>
        <a:p>
          <a:r>
            <a:rPr lang="en-US" b="0" i="0" u="none"/>
            <a:t>Retain records</a:t>
          </a:r>
          <a:endParaRPr lang="en-US"/>
        </a:p>
      </dgm:t>
    </dgm:pt>
    <dgm:pt modelId="{4F5CE76C-014D-47C0-8C41-B6F41D4A3DA7}" type="parTrans" cxnId="{AF9E8233-3E94-442D-9B1E-EB9579624121}">
      <dgm:prSet/>
      <dgm:spPr/>
      <dgm:t>
        <a:bodyPr/>
        <a:lstStyle/>
        <a:p>
          <a:endParaRPr lang="en-US"/>
        </a:p>
      </dgm:t>
    </dgm:pt>
    <dgm:pt modelId="{A10EF745-7F18-4E37-96AC-DC3220231B50}" type="sibTrans" cxnId="{AF9E8233-3E94-442D-9B1E-EB9579624121}">
      <dgm:prSet/>
      <dgm:spPr/>
      <dgm:t>
        <a:bodyPr/>
        <a:lstStyle/>
        <a:p>
          <a:endParaRPr lang="en-US"/>
        </a:p>
      </dgm:t>
    </dgm:pt>
    <dgm:pt modelId="{CC40FAB2-7D68-4FD3-9CD3-36A03D2647C3}">
      <dgm:prSet/>
      <dgm:spPr/>
      <dgm:t>
        <a:bodyPr/>
        <a:lstStyle/>
        <a:p>
          <a:r>
            <a:rPr lang="en-US" b="0" i="0" u="none"/>
            <a:t>Adjust accounting records</a:t>
          </a:r>
          <a:endParaRPr lang="en-US"/>
        </a:p>
      </dgm:t>
    </dgm:pt>
    <dgm:pt modelId="{A9C74BAB-EB05-4B51-BE69-7EC83479A5E8}" type="parTrans" cxnId="{71437E1F-9DAA-48B9-A9D9-1A5078104CF7}">
      <dgm:prSet/>
      <dgm:spPr/>
      <dgm:t>
        <a:bodyPr/>
        <a:lstStyle/>
        <a:p>
          <a:endParaRPr lang="en-US"/>
        </a:p>
      </dgm:t>
    </dgm:pt>
    <dgm:pt modelId="{45472EA3-842D-4ECF-8681-D16B363AA2B8}" type="sibTrans" cxnId="{71437E1F-9DAA-48B9-A9D9-1A5078104CF7}">
      <dgm:prSet/>
      <dgm:spPr/>
      <dgm:t>
        <a:bodyPr/>
        <a:lstStyle/>
        <a:p>
          <a:endParaRPr lang="en-US"/>
        </a:p>
      </dgm:t>
    </dgm:pt>
    <dgm:pt modelId="{BA0F50A7-ADF4-4D71-9CA2-96D94E4B006B}" type="pres">
      <dgm:prSet presAssocID="{27519A90-173D-4AF8-9D87-0B45667736FF}" presName="Name0" presStyleCnt="0">
        <dgm:presLayoutVars>
          <dgm:dir/>
          <dgm:resizeHandles/>
        </dgm:presLayoutVars>
      </dgm:prSet>
      <dgm:spPr/>
    </dgm:pt>
    <dgm:pt modelId="{A560EDFF-06EA-4393-A90D-090361EF7C96}" type="pres">
      <dgm:prSet presAssocID="{6B2F0BD8-DE31-4EF0-A37A-1E4F574DC42E}" presName="compNode" presStyleCnt="0"/>
      <dgm:spPr/>
    </dgm:pt>
    <dgm:pt modelId="{7BA09C7F-884C-451C-9904-CC98BA9D6E1D}" type="pres">
      <dgm:prSet presAssocID="{6B2F0BD8-DE31-4EF0-A37A-1E4F574DC42E}" presName="dummyConnPt" presStyleCnt="0"/>
      <dgm:spPr/>
    </dgm:pt>
    <dgm:pt modelId="{3008DC4A-E86D-4AFC-8DDA-188E03591FE7}" type="pres">
      <dgm:prSet presAssocID="{6B2F0BD8-DE31-4EF0-A37A-1E4F574DC42E}" presName="node" presStyleLbl="node1" presStyleIdx="0" presStyleCnt="15" custLinFactNeighborX="-42260" custLinFactNeighborY="2429">
        <dgm:presLayoutVars>
          <dgm:bulletEnabled val="1"/>
        </dgm:presLayoutVars>
      </dgm:prSet>
      <dgm:spPr/>
    </dgm:pt>
    <dgm:pt modelId="{AEDA88E9-DF65-4EB8-A717-AB930BD3D1BC}" type="pres">
      <dgm:prSet presAssocID="{868AE8C1-D44B-4B61-B495-18208892944A}" presName="sibTrans" presStyleLbl="bgSibTrans2D1" presStyleIdx="0" presStyleCnt="14"/>
      <dgm:spPr/>
    </dgm:pt>
    <dgm:pt modelId="{C4E1A6FE-5B40-4FE7-BD0E-6650AB0C7055}" type="pres">
      <dgm:prSet presAssocID="{F7494060-A87C-4413-8190-5DDE53A26BD1}" presName="compNode" presStyleCnt="0"/>
      <dgm:spPr/>
    </dgm:pt>
    <dgm:pt modelId="{4A470DFC-3376-4260-BF01-4CF09C735233}" type="pres">
      <dgm:prSet presAssocID="{F7494060-A87C-4413-8190-5DDE53A26BD1}" presName="dummyConnPt" presStyleCnt="0"/>
      <dgm:spPr/>
    </dgm:pt>
    <dgm:pt modelId="{397CF23E-3B4E-4A0D-B94A-C128456959C0}" type="pres">
      <dgm:prSet presAssocID="{F7494060-A87C-4413-8190-5DDE53A26BD1}" presName="node" presStyleLbl="node1" presStyleIdx="1" presStyleCnt="15" custLinFactNeighborX="-42260" custLinFactNeighborY="2429">
        <dgm:presLayoutVars>
          <dgm:bulletEnabled val="1"/>
        </dgm:presLayoutVars>
      </dgm:prSet>
      <dgm:spPr/>
    </dgm:pt>
    <dgm:pt modelId="{ECCE99FD-F064-425B-BEDA-49D8B3CE558A}" type="pres">
      <dgm:prSet presAssocID="{0CAFC678-EDC4-4960-82E2-C19785EA261E}" presName="sibTrans" presStyleLbl="bgSibTrans2D1" presStyleIdx="1" presStyleCnt="14"/>
      <dgm:spPr/>
    </dgm:pt>
    <dgm:pt modelId="{2612ECAF-A360-4F39-991E-A667964E3252}" type="pres">
      <dgm:prSet presAssocID="{8572C424-750A-411E-8636-A149BEA03D93}" presName="compNode" presStyleCnt="0"/>
      <dgm:spPr/>
    </dgm:pt>
    <dgm:pt modelId="{80EF50D4-8986-45DE-AF8B-71B59BB83814}" type="pres">
      <dgm:prSet presAssocID="{8572C424-750A-411E-8636-A149BEA03D93}" presName="dummyConnPt" presStyleCnt="0"/>
      <dgm:spPr/>
    </dgm:pt>
    <dgm:pt modelId="{488B25BD-A33E-4852-8011-EFBD7F13BC89}" type="pres">
      <dgm:prSet presAssocID="{8572C424-750A-411E-8636-A149BEA03D93}" presName="node" presStyleLbl="node1" presStyleIdx="2" presStyleCnt="15" custLinFactNeighborX="-42260" custLinFactNeighborY="2429">
        <dgm:presLayoutVars>
          <dgm:bulletEnabled val="1"/>
        </dgm:presLayoutVars>
      </dgm:prSet>
      <dgm:spPr/>
    </dgm:pt>
    <dgm:pt modelId="{9E98B33F-4965-4BC7-86F9-DBC81A885D3B}" type="pres">
      <dgm:prSet presAssocID="{B2320CD3-A502-44CB-AD5C-94D9A923E832}" presName="sibTrans" presStyleLbl="bgSibTrans2D1" presStyleIdx="2" presStyleCnt="14"/>
      <dgm:spPr/>
    </dgm:pt>
    <dgm:pt modelId="{A8A53CBB-62F4-40C8-B1BB-1EBCAB9FF898}" type="pres">
      <dgm:prSet presAssocID="{7BE8BBB1-CDD5-4808-B5E7-ACFA7BEB763B}" presName="compNode" presStyleCnt="0"/>
      <dgm:spPr/>
    </dgm:pt>
    <dgm:pt modelId="{2A3EF47F-DF88-40E6-81C2-6B54FF3BC045}" type="pres">
      <dgm:prSet presAssocID="{7BE8BBB1-CDD5-4808-B5E7-ACFA7BEB763B}" presName="dummyConnPt" presStyleCnt="0"/>
      <dgm:spPr/>
    </dgm:pt>
    <dgm:pt modelId="{A9B5AF68-65DB-4218-AA4A-EB1C9586BDD1}" type="pres">
      <dgm:prSet presAssocID="{7BE8BBB1-CDD5-4808-B5E7-ACFA7BEB763B}" presName="node" presStyleLbl="node1" presStyleIdx="3" presStyleCnt="15" custLinFactNeighborX="-42260" custLinFactNeighborY="2429">
        <dgm:presLayoutVars>
          <dgm:bulletEnabled val="1"/>
        </dgm:presLayoutVars>
      </dgm:prSet>
      <dgm:spPr/>
    </dgm:pt>
    <dgm:pt modelId="{44DA95F5-C9E9-476C-9187-1CD9D792C07E}" type="pres">
      <dgm:prSet presAssocID="{2F55C0BB-94D7-44B1-9439-E76C4375ECC4}" presName="sibTrans" presStyleLbl="bgSibTrans2D1" presStyleIdx="3" presStyleCnt="14"/>
      <dgm:spPr/>
    </dgm:pt>
    <dgm:pt modelId="{368A9888-76F6-4FE2-BB90-A542CB720FA4}" type="pres">
      <dgm:prSet presAssocID="{A90B774C-FC47-438E-81D4-EB920C5E215B}" presName="compNode" presStyleCnt="0"/>
      <dgm:spPr/>
    </dgm:pt>
    <dgm:pt modelId="{D116E69D-DB23-4E6A-98EB-4839CA274123}" type="pres">
      <dgm:prSet presAssocID="{A90B774C-FC47-438E-81D4-EB920C5E215B}" presName="dummyConnPt" presStyleCnt="0"/>
      <dgm:spPr/>
    </dgm:pt>
    <dgm:pt modelId="{F32F2B34-6918-43AE-84BC-6528DDF336D9}" type="pres">
      <dgm:prSet presAssocID="{A90B774C-FC47-438E-81D4-EB920C5E215B}" presName="node" presStyleLbl="node1" presStyleIdx="4" presStyleCnt="15">
        <dgm:presLayoutVars>
          <dgm:bulletEnabled val="1"/>
        </dgm:presLayoutVars>
      </dgm:prSet>
      <dgm:spPr/>
    </dgm:pt>
    <dgm:pt modelId="{AFB93B54-E1F9-4811-9AED-0662C1F73524}" type="pres">
      <dgm:prSet presAssocID="{8EC634F6-F501-4DE2-85D4-07E2F8043F64}" presName="sibTrans" presStyleLbl="bgSibTrans2D1" presStyleIdx="4" presStyleCnt="14"/>
      <dgm:spPr/>
    </dgm:pt>
    <dgm:pt modelId="{41FF9C8B-4376-4AF6-871F-D5A292BC8CC1}" type="pres">
      <dgm:prSet presAssocID="{DAC6A39E-BB5A-4156-A14D-78E0430B6735}" presName="compNode" presStyleCnt="0"/>
      <dgm:spPr/>
    </dgm:pt>
    <dgm:pt modelId="{D98C6915-1F17-4396-A084-D89B32CEDEBB}" type="pres">
      <dgm:prSet presAssocID="{DAC6A39E-BB5A-4156-A14D-78E0430B6735}" presName="dummyConnPt" presStyleCnt="0"/>
      <dgm:spPr/>
    </dgm:pt>
    <dgm:pt modelId="{3D70968F-B84F-40F7-B9FD-2417A039DFD9}" type="pres">
      <dgm:prSet presAssocID="{DAC6A39E-BB5A-4156-A14D-78E0430B6735}" presName="node" presStyleLbl="node1" presStyleIdx="5" presStyleCnt="15">
        <dgm:presLayoutVars>
          <dgm:bulletEnabled val="1"/>
        </dgm:presLayoutVars>
      </dgm:prSet>
      <dgm:spPr/>
    </dgm:pt>
    <dgm:pt modelId="{26286525-5154-4464-B782-CAEA33091BDB}" type="pres">
      <dgm:prSet presAssocID="{3D5ED945-42D7-4DB9-B9CB-97A5847C00FD}" presName="sibTrans" presStyleLbl="bgSibTrans2D1" presStyleIdx="5" presStyleCnt="14"/>
      <dgm:spPr/>
    </dgm:pt>
    <dgm:pt modelId="{A21AA191-B32F-4A5C-AEF5-BDEBEE269661}" type="pres">
      <dgm:prSet presAssocID="{3047EB2E-761B-467C-912F-6B31B274FE7B}" presName="compNode" presStyleCnt="0"/>
      <dgm:spPr/>
    </dgm:pt>
    <dgm:pt modelId="{FCBF1342-B318-4626-A026-915F8EB57587}" type="pres">
      <dgm:prSet presAssocID="{3047EB2E-761B-467C-912F-6B31B274FE7B}" presName="dummyConnPt" presStyleCnt="0"/>
      <dgm:spPr/>
    </dgm:pt>
    <dgm:pt modelId="{B24DC56E-127E-4F6B-ADA4-21D27693222C}" type="pres">
      <dgm:prSet presAssocID="{3047EB2E-761B-467C-912F-6B31B274FE7B}" presName="node" presStyleLbl="node1" presStyleIdx="6" presStyleCnt="15">
        <dgm:presLayoutVars>
          <dgm:bulletEnabled val="1"/>
        </dgm:presLayoutVars>
      </dgm:prSet>
      <dgm:spPr/>
    </dgm:pt>
    <dgm:pt modelId="{56E7B1D4-A9BA-491F-887B-FACF6A376938}" type="pres">
      <dgm:prSet presAssocID="{AF4BBE71-88AE-4359-BB73-4A15FC3DE505}" presName="sibTrans" presStyleLbl="bgSibTrans2D1" presStyleIdx="6" presStyleCnt="14"/>
      <dgm:spPr/>
    </dgm:pt>
    <dgm:pt modelId="{9A30D972-F8C0-4B44-BD84-4EABF8713855}" type="pres">
      <dgm:prSet presAssocID="{C2A4DAE7-7C78-4742-AA8C-78608F089F5E}" presName="compNode" presStyleCnt="0"/>
      <dgm:spPr/>
    </dgm:pt>
    <dgm:pt modelId="{8EBC9401-FC7D-42DB-8E55-18AD871909C2}" type="pres">
      <dgm:prSet presAssocID="{C2A4DAE7-7C78-4742-AA8C-78608F089F5E}" presName="dummyConnPt" presStyleCnt="0"/>
      <dgm:spPr/>
    </dgm:pt>
    <dgm:pt modelId="{9EF71EBE-660C-46EB-8D6D-1A13C56E538E}" type="pres">
      <dgm:prSet presAssocID="{C2A4DAE7-7C78-4742-AA8C-78608F089F5E}" presName="node" presStyleLbl="node1" presStyleIdx="7" presStyleCnt="15">
        <dgm:presLayoutVars>
          <dgm:bulletEnabled val="1"/>
        </dgm:presLayoutVars>
      </dgm:prSet>
      <dgm:spPr/>
    </dgm:pt>
    <dgm:pt modelId="{E83C0485-D4B0-4EF7-918E-19A6DF942265}" type="pres">
      <dgm:prSet presAssocID="{409C3723-69E2-48EA-A13E-9EB979B3F71E}" presName="sibTrans" presStyleLbl="bgSibTrans2D1" presStyleIdx="7" presStyleCnt="14"/>
      <dgm:spPr/>
    </dgm:pt>
    <dgm:pt modelId="{E9562519-47F3-4BF5-A4AB-2E69BA051FA7}" type="pres">
      <dgm:prSet presAssocID="{DDEE21FF-EB02-4C2B-A52E-CFB30358D7E3}" presName="compNode" presStyleCnt="0"/>
      <dgm:spPr/>
    </dgm:pt>
    <dgm:pt modelId="{DAD7C51F-8A49-48B9-A4CB-0CB978D1ACB2}" type="pres">
      <dgm:prSet presAssocID="{DDEE21FF-EB02-4C2B-A52E-CFB30358D7E3}" presName="dummyConnPt" presStyleCnt="0"/>
      <dgm:spPr/>
    </dgm:pt>
    <dgm:pt modelId="{27BDC7F1-44AD-49D2-89B5-72921211A192}" type="pres">
      <dgm:prSet presAssocID="{DDEE21FF-EB02-4C2B-A52E-CFB30358D7E3}" presName="node" presStyleLbl="node1" presStyleIdx="8" presStyleCnt="15">
        <dgm:presLayoutVars>
          <dgm:bulletEnabled val="1"/>
        </dgm:presLayoutVars>
      </dgm:prSet>
      <dgm:spPr/>
    </dgm:pt>
    <dgm:pt modelId="{0CA59FA6-3ED6-4BA8-AE4D-D13D9E1B1B14}" type="pres">
      <dgm:prSet presAssocID="{A81A6DDA-9240-4C45-88CF-46270A7BBCA8}" presName="sibTrans" presStyleLbl="bgSibTrans2D1" presStyleIdx="8" presStyleCnt="14"/>
      <dgm:spPr/>
    </dgm:pt>
    <dgm:pt modelId="{E7FB84B4-9997-43A0-8CA3-8C8AD9AA5A91}" type="pres">
      <dgm:prSet presAssocID="{330B57C8-9A0D-4EBD-9922-D5B672A1A53D}" presName="compNode" presStyleCnt="0"/>
      <dgm:spPr/>
    </dgm:pt>
    <dgm:pt modelId="{BC0A5B26-15FD-4630-A5DF-E9A32F9B90B4}" type="pres">
      <dgm:prSet presAssocID="{330B57C8-9A0D-4EBD-9922-D5B672A1A53D}" presName="dummyConnPt" presStyleCnt="0"/>
      <dgm:spPr/>
    </dgm:pt>
    <dgm:pt modelId="{1CE589AE-E25F-4878-A594-7F498FA77229}" type="pres">
      <dgm:prSet presAssocID="{330B57C8-9A0D-4EBD-9922-D5B672A1A53D}" presName="node" presStyleLbl="node1" presStyleIdx="9" presStyleCnt="15">
        <dgm:presLayoutVars>
          <dgm:bulletEnabled val="1"/>
        </dgm:presLayoutVars>
      </dgm:prSet>
      <dgm:spPr/>
    </dgm:pt>
    <dgm:pt modelId="{6A81FADA-B851-45D2-BF60-557C6516275C}" type="pres">
      <dgm:prSet presAssocID="{CDCD8475-6063-42D1-9274-7E37DABD2E15}" presName="sibTrans" presStyleLbl="bgSibTrans2D1" presStyleIdx="9" presStyleCnt="14"/>
      <dgm:spPr/>
    </dgm:pt>
    <dgm:pt modelId="{0D59124A-A61B-41DD-8AD6-8E0E72204C55}" type="pres">
      <dgm:prSet presAssocID="{BF888981-78F0-4D6A-9C6A-338A0092073E}" presName="compNode" presStyleCnt="0"/>
      <dgm:spPr/>
    </dgm:pt>
    <dgm:pt modelId="{148E0CA9-43B4-48C5-AEC6-D58AAA3F4917}" type="pres">
      <dgm:prSet presAssocID="{BF888981-78F0-4D6A-9C6A-338A0092073E}" presName="dummyConnPt" presStyleCnt="0"/>
      <dgm:spPr/>
    </dgm:pt>
    <dgm:pt modelId="{BC993C01-7FB8-4B43-928F-034786654867}" type="pres">
      <dgm:prSet presAssocID="{BF888981-78F0-4D6A-9C6A-338A0092073E}" presName="node" presStyleLbl="node1" presStyleIdx="10" presStyleCnt="15">
        <dgm:presLayoutVars>
          <dgm:bulletEnabled val="1"/>
        </dgm:presLayoutVars>
      </dgm:prSet>
      <dgm:spPr/>
    </dgm:pt>
    <dgm:pt modelId="{FBBD8535-C94D-4CA0-8B07-5DCD6C18EC98}" type="pres">
      <dgm:prSet presAssocID="{3FB8B208-6EC8-41EA-95AF-1AEF10F957D8}" presName="sibTrans" presStyleLbl="bgSibTrans2D1" presStyleIdx="10" presStyleCnt="14"/>
      <dgm:spPr/>
    </dgm:pt>
    <dgm:pt modelId="{D20C969A-99D2-4429-AF9A-ACFBDC17A2FF}" type="pres">
      <dgm:prSet presAssocID="{19F82524-72C8-4B1F-9F7D-65E4AA9D882D}" presName="compNode" presStyleCnt="0"/>
      <dgm:spPr/>
    </dgm:pt>
    <dgm:pt modelId="{6EA160C4-EB95-45B4-8387-176E65167DA5}" type="pres">
      <dgm:prSet presAssocID="{19F82524-72C8-4B1F-9F7D-65E4AA9D882D}" presName="dummyConnPt" presStyleCnt="0"/>
      <dgm:spPr/>
    </dgm:pt>
    <dgm:pt modelId="{7F752880-E4D4-4A8E-98EF-FE7877E8E096}" type="pres">
      <dgm:prSet presAssocID="{19F82524-72C8-4B1F-9F7D-65E4AA9D882D}" presName="node" presStyleLbl="node1" presStyleIdx="11" presStyleCnt="15">
        <dgm:presLayoutVars>
          <dgm:bulletEnabled val="1"/>
        </dgm:presLayoutVars>
      </dgm:prSet>
      <dgm:spPr/>
    </dgm:pt>
    <dgm:pt modelId="{D8A49221-C896-4FD6-8E0D-EE85918E080B}" type="pres">
      <dgm:prSet presAssocID="{51EDCCBA-3273-4B62-9BE1-00AD8F78FCDC}" presName="sibTrans" presStyleLbl="bgSibTrans2D1" presStyleIdx="11" presStyleCnt="14"/>
      <dgm:spPr/>
    </dgm:pt>
    <dgm:pt modelId="{09D8E08F-6188-499C-B1E1-20860F072AC1}" type="pres">
      <dgm:prSet presAssocID="{A45C82FE-F19D-4622-9B5E-116289B493FF}" presName="compNode" presStyleCnt="0"/>
      <dgm:spPr/>
    </dgm:pt>
    <dgm:pt modelId="{0C6A82BE-87B1-49E5-939D-E90E54102211}" type="pres">
      <dgm:prSet presAssocID="{A45C82FE-F19D-4622-9B5E-116289B493FF}" presName="dummyConnPt" presStyleCnt="0"/>
      <dgm:spPr/>
    </dgm:pt>
    <dgm:pt modelId="{50EBCDB5-4239-4E0A-9F7E-C128143B9E44}" type="pres">
      <dgm:prSet presAssocID="{A45C82FE-F19D-4622-9B5E-116289B493FF}" presName="node" presStyleLbl="node1" presStyleIdx="12" presStyleCnt="15">
        <dgm:presLayoutVars>
          <dgm:bulletEnabled val="1"/>
        </dgm:presLayoutVars>
      </dgm:prSet>
      <dgm:spPr/>
    </dgm:pt>
    <dgm:pt modelId="{9E154247-B002-41C4-B869-9AA43FC5404A}" type="pres">
      <dgm:prSet presAssocID="{2926DA96-9C16-4C26-97F2-E4E408A77FED}" presName="sibTrans" presStyleLbl="bgSibTrans2D1" presStyleIdx="12" presStyleCnt="14"/>
      <dgm:spPr/>
    </dgm:pt>
    <dgm:pt modelId="{88FDA2A2-6CB3-4FD7-85F9-90F53AACD7A1}" type="pres">
      <dgm:prSet presAssocID="{D9E561E4-D4AE-45B2-9387-23436CAD6FC2}" presName="compNode" presStyleCnt="0"/>
      <dgm:spPr/>
    </dgm:pt>
    <dgm:pt modelId="{C464170C-EAC3-43A6-9FEC-AF90C774CFEA}" type="pres">
      <dgm:prSet presAssocID="{D9E561E4-D4AE-45B2-9387-23436CAD6FC2}" presName="dummyConnPt" presStyleCnt="0"/>
      <dgm:spPr/>
    </dgm:pt>
    <dgm:pt modelId="{460FD0E3-9157-408E-863F-9E8F6EA6DF14}" type="pres">
      <dgm:prSet presAssocID="{D9E561E4-D4AE-45B2-9387-23436CAD6FC2}" presName="node" presStyleLbl="node1" presStyleIdx="13" presStyleCnt="15">
        <dgm:presLayoutVars>
          <dgm:bulletEnabled val="1"/>
        </dgm:presLayoutVars>
      </dgm:prSet>
      <dgm:spPr/>
    </dgm:pt>
    <dgm:pt modelId="{BA70566B-EE50-41C6-B57B-4E481F0CEBB6}" type="pres">
      <dgm:prSet presAssocID="{A10EF745-7F18-4E37-96AC-DC3220231B50}" presName="sibTrans" presStyleLbl="bgSibTrans2D1" presStyleIdx="13" presStyleCnt="14"/>
      <dgm:spPr/>
    </dgm:pt>
    <dgm:pt modelId="{F6BF1FD9-D9B1-4ECC-A7FA-F9BD11FAE146}" type="pres">
      <dgm:prSet presAssocID="{CC40FAB2-7D68-4FD3-9CD3-36A03D2647C3}" presName="compNode" presStyleCnt="0"/>
      <dgm:spPr/>
    </dgm:pt>
    <dgm:pt modelId="{5914507B-B002-4E81-9E1D-CE2CC4C764E2}" type="pres">
      <dgm:prSet presAssocID="{CC40FAB2-7D68-4FD3-9CD3-36A03D2647C3}" presName="dummyConnPt" presStyleCnt="0"/>
      <dgm:spPr/>
    </dgm:pt>
    <dgm:pt modelId="{4E897C4A-EF5A-4FC4-A546-DD8DF4C64A5D}" type="pres">
      <dgm:prSet presAssocID="{CC40FAB2-7D68-4FD3-9CD3-36A03D2647C3}" presName="node" presStyleLbl="node1" presStyleIdx="14" presStyleCnt="15">
        <dgm:presLayoutVars>
          <dgm:bulletEnabled val="1"/>
        </dgm:presLayoutVars>
      </dgm:prSet>
      <dgm:spPr/>
    </dgm:pt>
  </dgm:ptLst>
  <dgm:cxnLst>
    <dgm:cxn modelId="{4289A90B-9F85-4A89-B35F-32FA3D7C3E87}" type="presOf" srcId="{868AE8C1-D44B-4B61-B495-18208892944A}" destId="{AEDA88E9-DF65-4EB8-A717-AB930BD3D1BC}" srcOrd="0" destOrd="0" presId="urn:microsoft.com/office/officeart/2005/8/layout/bProcess4"/>
    <dgm:cxn modelId="{2E528417-2A5A-4E89-953E-71476C6FC70A}" srcId="{27519A90-173D-4AF8-9D87-0B45667736FF}" destId="{330B57C8-9A0D-4EBD-9922-D5B672A1A53D}" srcOrd="9" destOrd="0" parTransId="{4B15937C-7F1C-409F-B0C7-E9ECA81E310D}" sibTransId="{CDCD8475-6063-42D1-9274-7E37DABD2E15}"/>
    <dgm:cxn modelId="{44E0051B-8730-44FC-BF2A-3A6E4258E012}" srcId="{27519A90-173D-4AF8-9D87-0B45667736FF}" destId="{3047EB2E-761B-467C-912F-6B31B274FE7B}" srcOrd="6" destOrd="0" parTransId="{379EE875-296A-46FA-A845-A018046F88D7}" sibTransId="{AF4BBE71-88AE-4359-BB73-4A15FC3DE505}"/>
    <dgm:cxn modelId="{71437E1F-9DAA-48B9-A9D9-1A5078104CF7}" srcId="{27519A90-173D-4AF8-9D87-0B45667736FF}" destId="{CC40FAB2-7D68-4FD3-9CD3-36A03D2647C3}" srcOrd="14" destOrd="0" parTransId="{A9C74BAB-EB05-4B51-BE69-7EC83479A5E8}" sibTransId="{45472EA3-842D-4ECF-8681-D16B363AA2B8}"/>
    <dgm:cxn modelId="{AF9E8233-3E94-442D-9B1E-EB9579624121}" srcId="{27519A90-173D-4AF8-9D87-0B45667736FF}" destId="{D9E561E4-D4AE-45B2-9387-23436CAD6FC2}" srcOrd="13" destOrd="0" parTransId="{4F5CE76C-014D-47C0-8C41-B6F41D4A3DA7}" sibTransId="{A10EF745-7F18-4E37-96AC-DC3220231B50}"/>
    <dgm:cxn modelId="{7CA65E36-07D9-48FC-9E81-2E814A93F629}" srcId="{27519A90-173D-4AF8-9D87-0B45667736FF}" destId="{BF888981-78F0-4D6A-9C6A-338A0092073E}" srcOrd="10" destOrd="0" parTransId="{4AD925C2-1237-422A-931F-21EB25EC85D8}" sibTransId="{3FB8B208-6EC8-41EA-95AF-1AEF10F957D8}"/>
    <dgm:cxn modelId="{B8C7C339-BEAA-439B-A2EE-ADBDB95851AC}" srcId="{27519A90-173D-4AF8-9D87-0B45667736FF}" destId="{19F82524-72C8-4B1F-9F7D-65E4AA9D882D}" srcOrd="11" destOrd="0" parTransId="{706C886B-1FE0-4026-BE30-BC1B366A3A3D}" sibTransId="{51EDCCBA-3273-4B62-9BE1-00AD8F78FCDC}"/>
    <dgm:cxn modelId="{0A85475B-CBD5-41C7-9272-8711AF7C750B}" type="presOf" srcId="{A81A6DDA-9240-4C45-88CF-46270A7BBCA8}" destId="{0CA59FA6-3ED6-4BA8-AE4D-D13D9E1B1B14}" srcOrd="0" destOrd="0" presId="urn:microsoft.com/office/officeart/2005/8/layout/bProcess4"/>
    <dgm:cxn modelId="{71725A61-89F2-43D2-B7F2-BFB2EB3AA16D}" srcId="{27519A90-173D-4AF8-9D87-0B45667736FF}" destId="{8572C424-750A-411E-8636-A149BEA03D93}" srcOrd="2" destOrd="0" parTransId="{9084598B-9DEF-4DAD-BBC1-1CAA0BF683D5}" sibTransId="{B2320CD3-A502-44CB-AD5C-94D9A923E832}"/>
    <dgm:cxn modelId="{E8E0B541-989F-4A27-9186-55F94DB8F651}" type="presOf" srcId="{A90B774C-FC47-438E-81D4-EB920C5E215B}" destId="{F32F2B34-6918-43AE-84BC-6528DDF336D9}" srcOrd="0" destOrd="0" presId="urn:microsoft.com/office/officeart/2005/8/layout/bProcess4"/>
    <dgm:cxn modelId="{CD0FED41-7620-41F1-A1FE-E8F9281EAA98}" srcId="{27519A90-173D-4AF8-9D87-0B45667736FF}" destId="{A45C82FE-F19D-4622-9B5E-116289B493FF}" srcOrd="12" destOrd="0" parTransId="{E5268E61-19EF-4994-83ED-204F73EECA32}" sibTransId="{2926DA96-9C16-4C26-97F2-E4E408A77FED}"/>
    <dgm:cxn modelId="{40B1FD61-9E2B-4A27-8D4B-52A8060DA9DE}" type="presOf" srcId="{330B57C8-9A0D-4EBD-9922-D5B672A1A53D}" destId="{1CE589AE-E25F-4878-A594-7F498FA77229}" srcOrd="0" destOrd="0" presId="urn:microsoft.com/office/officeart/2005/8/layout/bProcess4"/>
    <dgm:cxn modelId="{CA00B562-3DC2-4C7B-A7D5-E4825FAFCA4A}" type="presOf" srcId="{A45C82FE-F19D-4622-9B5E-116289B493FF}" destId="{50EBCDB5-4239-4E0A-9F7E-C128143B9E44}" srcOrd="0" destOrd="0" presId="urn:microsoft.com/office/officeart/2005/8/layout/bProcess4"/>
    <dgm:cxn modelId="{58B68044-F2E1-41D3-8AC8-239D533197F8}" type="presOf" srcId="{BF888981-78F0-4D6A-9C6A-338A0092073E}" destId="{BC993C01-7FB8-4B43-928F-034786654867}" srcOrd="0" destOrd="0" presId="urn:microsoft.com/office/officeart/2005/8/layout/bProcess4"/>
    <dgm:cxn modelId="{7E11A266-A3AE-4AFB-8B6A-48AFD34336A9}" type="presOf" srcId="{3D5ED945-42D7-4DB9-B9CB-97A5847C00FD}" destId="{26286525-5154-4464-B782-CAEA33091BDB}" srcOrd="0" destOrd="0" presId="urn:microsoft.com/office/officeart/2005/8/layout/bProcess4"/>
    <dgm:cxn modelId="{F9A7D868-4D23-4646-AF77-1D4AD449AE2A}" type="presOf" srcId="{D9E561E4-D4AE-45B2-9387-23436CAD6FC2}" destId="{460FD0E3-9157-408E-863F-9E8F6EA6DF14}" srcOrd="0" destOrd="0" presId="urn:microsoft.com/office/officeart/2005/8/layout/bProcess4"/>
    <dgm:cxn modelId="{F6041E4D-F7F3-4A5F-B59E-2B18551A4D24}" srcId="{27519A90-173D-4AF8-9D87-0B45667736FF}" destId="{DDEE21FF-EB02-4C2B-A52E-CFB30358D7E3}" srcOrd="8" destOrd="0" parTransId="{46CD472C-1BFD-40CC-89E9-3FAD64252C2A}" sibTransId="{A81A6DDA-9240-4C45-88CF-46270A7BBCA8}"/>
    <dgm:cxn modelId="{0AE6434D-2E1D-48A2-A2C3-4FA85CD28C91}" srcId="{27519A90-173D-4AF8-9D87-0B45667736FF}" destId="{DAC6A39E-BB5A-4156-A14D-78E0430B6735}" srcOrd="5" destOrd="0" parTransId="{36FEFD67-9FB1-45DE-AA34-267DE750DC54}" sibTransId="{3D5ED945-42D7-4DB9-B9CB-97A5847C00FD}"/>
    <dgm:cxn modelId="{EEC43B51-984D-4DF7-9768-AE0C9E253F90}" type="presOf" srcId="{DDEE21FF-EB02-4C2B-A52E-CFB30358D7E3}" destId="{27BDC7F1-44AD-49D2-89B5-72921211A192}" srcOrd="0" destOrd="0" presId="urn:microsoft.com/office/officeart/2005/8/layout/bProcess4"/>
    <dgm:cxn modelId="{1252FF51-DFD1-4BD3-A7B3-AE3E9375BE83}" type="presOf" srcId="{19F82524-72C8-4B1F-9F7D-65E4AA9D882D}" destId="{7F752880-E4D4-4A8E-98EF-FE7877E8E096}" srcOrd="0" destOrd="0" presId="urn:microsoft.com/office/officeart/2005/8/layout/bProcess4"/>
    <dgm:cxn modelId="{51B0B552-1F0B-4176-9E7A-5B81AABEB643}" type="presOf" srcId="{C2A4DAE7-7C78-4742-AA8C-78608F089F5E}" destId="{9EF71EBE-660C-46EB-8D6D-1A13C56E538E}" srcOrd="0" destOrd="0" presId="urn:microsoft.com/office/officeart/2005/8/layout/bProcess4"/>
    <dgm:cxn modelId="{C65E3D7C-2618-4411-B9B5-C3F3B9C6C899}" type="presOf" srcId="{CDCD8475-6063-42D1-9274-7E37DABD2E15}" destId="{6A81FADA-B851-45D2-BF60-557C6516275C}" srcOrd="0" destOrd="0" presId="urn:microsoft.com/office/officeart/2005/8/layout/bProcess4"/>
    <dgm:cxn modelId="{99F3C97F-9818-4BF4-8E00-C80229396BD1}" srcId="{27519A90-173D-4AF8-9D87-0B45667736FF}" destId="{7BE8BBB1-CDD5-4808-B5E7-ACFA7BEB763B}" srcOrd="3" destOrd="0" parTransId="{5715460A-D8D5-4EB8-A1E1-0BC8227EB24B}" sibTransId="{2F55C0BB-94D7-44B1-9439-E76C4375ECC4}"/>
    <dgm:cxn modelId="{F582D686-4EE8-4E2D-B287-9B0C23D99404}" type="presOf" srcId="{3FB8B208-6EC8-41EA-95AF-1AEF10F957D8}" destId="{FBBD8535-C94D-4CA0-8B07-5DCD6C18EC98}" srcOrd="0" destOrd="0" presId="urn:microsoft.com/office/officeart/2005/8/layout/bProcess4"/>
    <dgm:cxn modelId="{D9C84E8A-BD25-4007-A2BC-72196B72CAB9}" type="presOf" srcId="{7BE8BBB1-CDD5-4808-B5E7-ACFA7BEB763B}" destId="{A9B5AF68-65DB-4218-AA4A-EB1C9586BDD1}" srcOrd="0" destOrd="0" presId="urn:microsoft.com/office/officeart/2005/8/layout/bProcess4"/>
    <dgm:cxn modelId="{06B8CC8D-1B05-4B4B-A747-A61D8957AFAA}" type="presOf" srcId="{8EC634F6-F501-4DE2-85D4-07E2F8043F64}" destId="{AFB93B54-E1F9-4811-9AED-0662C1F73524}" srcOrd="0" destOrd="0" presId="urn:microsoft.com/office/officeart/2005/8/layout/bProcess4"/>
    <dgm:cxn modelId="{03ACF595-B7DF-44E1-B9E5-EA11AC5B355A}" type="presOf" srcId="{CC40FAB2-7D68-4FD3-9CD3-36A03D2647C3}" destId="{4E897C4A-EF5A-4FC4-A546-DD8DF4C64A5D}" srcOrd="0" destOrd="0" presId="urn:microsoft.com/office/officeart/2005/8/layout/bProcess4"/>
    <dgm:cxn modelId="{CC81FE9E-38C6-4D50-999D-96D8CF8AB219}" type="presOf" srcId="{AF4BBE71-88AE-4359-BB73-4A15FC3DE505}" destId="{56E7B1D4-A9BA-491F-887B-FACF6A376938}" srcOrd="0" destOrd="0" presId="urn:microsoft.com/office/officeart/2005/8/layout/bProcess4"/>
    <dgm:cxn modelId="{453D0BB0-7635-4520-9A2E-14DA5CFD73EB}" type="presOf" srcId="{2F55C0BB-94D7-44B1-9439-E76C4375ECC4}" destId="{44DA95F5-C9E9-476C-9187-1CD9D792C07E}" srcOrd="0" destOrd="0" presId="urn:microsoft.com/office/officeart/2005/8/layout/bProcess4"/>
    <dgm:cxn modelId="{289BCAB5-CF1E-45B6-A11D-3158642F6888}" type="presOf" srcId="{51EDCCBA-3273-4B62-9BE1-00AD8F78FCDC}" destId="{D8A49221-C896-4FD6-8E0D-EE85918E080B}" srcOrd="0" destOrd="0" presId="urn:microsoft.com/office/officeart/2005/8/layout/bProcess4"/>
    <dgm:cxn modelId="{B6E099B8-4291-4B5C-B8C1-4D42A0BA56FA}" type="presOf" srcId="{F7494060-A87C-4413-8190-5DDE53A26BD1}" destId="{397CF23E-3B4E-4A0D-B94A-C128456959C0}" srcOrd="0" destOrd="0" presId="urn:microsoft.com/office/officeart/2005/8/layout/bProcess4"/>
    <dgm:cxn modelId="{4FFFD2B8-A502-43D9-BCDA-060E3616CDB8}" type="presOf" srcId="{A10EF745-7F18-4E37-96AC-DC3220231B50}" destId="{BA70566B-EE50-41C6-B57B-4E481F0CEBB6}" srcOrd="0" destOrd="0" presId="urn:microsoft.com/office/officeart/2005/8/layout/bProcess4"/>
    <dgm:cxn modelId="{881582BC-0ACA-4622-A553-CFD88F49BCB6}" type="presOf" srcId="{8572C424-750A-411E-8636-A149BEA03D93}" destId="{488B25BD-A33E-4852-8011-EFBD7F13BC89}" srcOrd="0" destOrd="0" presId="urn:microsoft.com/office/officeart/2005/8/layout/bProcess4"/>
    <dgm:cxn modelId="{77226ABF-30B0-4599-89E2-13419D333DBA}" type="presOf" srcId="{B2320CD3-A502-44CB-AD5C-94D9A923E832}" destId="{9E98B33F-4965-4BC7-86F9-DBC81A885D3B}" srcOrd="0" destOrd="0" presId="urn:microsoft.com/office/officeart/2005/8/layout/bProcess4"/>
    <dgm:cxn modelId="{C68322C4-9230-4657-B54A-77433BF78B44}" srcId="{27519A90-173D-4AF8-9D87-0B45667736FF}" destId="{C2A4DAE7-7C78-4742-AA8C-78608F089F5E}" srcOrd="7" destOrd="0" parTransId="{0854FD8D-419E-4DE7-83D7-74292281C274}" sibTransId="{409C3723-69E2-48EA-A13E-9EB979B3F71E}"/>
    <dgm:cxn modelId="{2B86D6C6-356B-4E41-9943-96E7971AA602}" type="presOf" srcId="{DAC6A39E-BB5A-4156-A14D-78E0430B6735}" destId="{3D70968F-B84F-40F7-B9FD-2417A039DFD9}" srcOrd="0" destOrd="0" presId="urn:microsoft.com/office/officeart/2005/8/layout/bProcess4"/>
    <dgm:cxn modelId="{B8713DCF-2C0D-4C93-881F-77D5D5D974D4}" type="presOf" srcId="{27519A90-173D-4AF8-9D87-0B45667736FF}" destId="{BA0F50A7-ADF4-4D71-9CA2-96D94E4B006B}" srcOrd="0" destOrd="0" presId="urn:microsoft.com/office/officeart/2005/8/layout/bProcess4"/>
    <dgm:cxn modelId="{C451C6D4-1CAF-4DED-ABA2-8CDE42A063C5}" type="presOf" srcId="{2926DA96-9C16-4C26-97F2-E4E408A77FED}" destId="{9E154247-B002-41C4-B869-9AA43FC5404A}" srcOrd="0" destOrd="0" presId="urn:microsoft.com/office/officeart/2005/8/layout/bProcess4"/>
    <dgm:cxn modelId="{A37396DC-2CC3-4806-B916-518E74132302}" srcId="{27519A90-173D-4AF8-9D87-0B45667736FF}" destId="{6B2F0BD8-DE31-4EF0-A37A-1E4F574DC42E}" srcOrd="0" destOrd="0" parTransId="{626C03EA-5372-47C8-8FA0-0E14920A5E6D}" sibTransId="{868AE8C1-D44B-4B61-B495-18208892944A}"/>
    <dgm:cxn modelId="{32915EE0-65C8-4365-B91F-9008719E6D1B}" type="presOf" srcId="{0CAFC678-EDC4-4960-82E2-C19785EA261E}" destId="{ECCE99FD-F064-425B-BEDA-49D8B3CE558A}" srcOrd="0" destOrd="0" presId="urn:microsoft.com/office/officeart/2005/8/layout/bProcess4"/>
    <dgm:cxn modelId="{A8710DE7-460D-4C99-B463-3B7609DE3A64}" type="presOf" srcId="{3047EB2E-761B-467C-912F-6B31B274FE7B}" destId="{B24DC56E-127E-4F6B-ADA4-21D27693222C}" srcOrd="0" destOrd="0" presId="urn:microsoft.com/office/officeart/2005/8/layout/bProcess4"/>
    <dgm:cxn modelId="{46B991EA-0C0E-4600-8B0E-E58D2DAF53F7}" srcId="{27519A90-173D-4AF8-9D87-0B45667736FF}" destId="{A90B774C-FC47-438E-81D4-EB920C5E215B}" srcOrd="4" destOrd="0" parTransId="{3DFF844F-5767-4E2D-B865-95E4072D4DE4}" sibTransId="{8EC634F6-F501-4DE2-85D4-07E2F8043F64}"/>
    <dgm:cxn modelId="{2BD911EE-CF1B-46EC-9BC0-C5A19EF2FCF1}" srcId="{27519A90-173D-4AF8-9D87-0B45667736FF}" destId="{F7494060-A87C-4413-8190-5DDE53A26BD1}" srcOrd="1" destOrd="0" parTransId="{6E29AFEC-E917-4FB6-A331-2E69A3D67F2F}" sibTransId="{0CAFC678-EDC4-4960-82E2-C19785EA261E}"/>
    <dgm:cxn modelId="{EDA1DBF7-6849-4266-859C-EFAE974E0321}" type="presOf" srcId="{6B2F0BD8-DE31-4EF0-A37A-1E4F574DC42E}" destId="{3008DC4A-E86D-4AFC-8DDA-188E03591FE7}" srcOrd="0" destOrd="0" presId="urn:microsoft.com/office/officeart/2005/8/layout/bProcess4"/>
    <dgm:cxn modelId="{156CCCFF-998E-493B-AA5D-0E3BA47D5C9B}" type="presOf" srcId="{409C3723-69E2-48EA-A13E-9EB979B3F71E}" destId="{E83C0485-D4B0-4EF7-918E-19A6DF942265}" srcOrd="0" destOrd="0" presId="urn:microsoft.com/office/officeart/2005/8/layout/bProcess4"/>
    <dgm:cxn modelId="{42EF87B8-D988-42D9-9D8C-9F84F518AECA}" type="presParOf" srcId="{BA0F50A7-ADF4-4D71-9CA2-96D94E4B006B}" destId="{A560EDFF-06EA-4393-A90D-090361EF7C96}" srcOrd="0" destOrd="0" presId="urn:microsoft.com/office/officeart/2005/8/layout/bProcess4"/>
    <dgm:cxn modelId="{FF0E1BC4-409B-4612-B2D6-9DB39EC03C1C}" type="presParOf" srcId="{A560EDFF-06EA-4393-A90D-090361EF7C96}" destId="{7BA09C7F-884C-451C-9904-CC98BA9D6E1D}" srcOrd="0" destOrd="0" presId="urn:microsoft.com/office/officeart/2005/8/layout/bProcess4"/>
    <dgm:cxn modelId="{3B5F779F-2505-4182-B54B-7CC92F97CB6E}" type="presParOf" srcId="{A560EDFF-06EA-4393-A90D-090361EF7C96}" destId="{3008DC4A-E86D-4AFC-8DDA-188E03591FE7}" srcOrd="1" destOrd="0" presId="urn:microsoft.com/office/officeart/2005/8/layout/bProcess4"/>
    <dgm:cxn modelId="{FBD375E0-E300-4702-AB97-6650ED884199}" type="presParOf" srcId="{BA0F50A7-ADF4-4D71-9CA2-96D94E4B006B}" destId="{AEDA88E9-DF65-4EB8-A717-AB930BD3D1BC}" srcOrd="1" destOrd="0" presId="urn:microsoft.com/office/officeart/2005/8/layout/bProcess4"/>
    <dgm:cxn modelId="{B6939C5D-7906-4285-AF54-44D9F3DB5B26}" type="presParOf" srcId="{BA0F50A7-ADF4-4D71-9CA2-96D94E4B006B}" destId="{C4E1A6FE-5B40-4FE7-BD0E-6650AB0C7055}" srcOrd="2" destOrd="0" presId="urn:microsoft.com/office/officeart/2005/8/layout/bProcess4"/>
    <dgm:cxn modelId="{63F2E94C-F3BB-4870-A593-27CFC9EBB996}" type="presParOf" srcId="{C4E1A6FE-5B40-4FE7-BD0E-6650AB0C7055}" destId="{4A470DFC-3376-4260-BF01-4CF09C735233}" srcOrd="0" destOrd="0" presId="urn:microsoft.com/office/officeart/2005/8/layout/bProcess4"/>
    <dgm:cxn modelId="{5541A22D-DFAB-4095-BA61-4C2C9BE7ED97}" type="presParOf" srcId="{C4E1A6FE-5B40-4FE7-BD0E-6650AB0C7055}" destId="{397CF23E-3B4E-4A0D-B94A-C128456959C0}" srcOrd="1" destOrd="0" presId="urn:microsoft.com/office/officeart/2005/8/layout/bProcess4"/>
    <dgm:cxn modelId="{4E4F6AB4-CA77-4ECE-A1C9-58D33BC8CE38}" type="presParOf" srcId="{BA0F50A7-ADF4-4D71-9CA2-96D94E4B006B}" destId="{ECCE99FD-F064-425B-BEDA-49D8B3CE558A}" srcOrd="3" destOrd="0" presId="urn:microsoft.com/office/officeart/2005/8/layout/bProcess4"/>
    <dgm:cxn modelId="{E108B577-B538-47AA-B070-E4A55A884B6C}" type="presParOf" srcId="{BA0F50A7-ADF4-4D71-9CA2-96D94E4B006B}" destId="{2612ECAF-A360-4F39-991E-A667964E3252}" srcOrd="4" destOrd="0" presId="urn:microsoft.com/office/officeart/2005/8/layout/bProcess4"/>
    <dgm:cxn modelId="{B9DEF0D5-9F78-4A0B-929F-D57C8FB9D676}" type="presParOf" srcId="{2612ECAF-A360-4F39-991E-A667964E3252}" destId="{80EF50D4-8986-45DE-AF8B-71B59BB83814}" srcOrd="0" destOrd="0" presId="urn:microsoft.com/office/officeart/2005/8/layout/bProcess4"/>
    <dgm:cxn modelId="{01471B02-CDC7-49B8-8D32-1E408C640EDF}" type="presParOf" srcId="{2612ECAF-A360-4F39-991E-A667964E3252}" destId="{488B25BD-A33E-4852-8011-EFBD7F13BC89}" srcOrd="1" destOrd="0" presId="urn:microsoft.com/office/officeart/2005/8/layout/bProcess4"/>
    <dgm:cxn modelId="{E1E653C2-E015-4A5B-AAF3-0DC1389A44AA}" type="presParOf" srcId="{BA0F50A7-ADF4-4D71-9CA2-96D94E4B006B}" destId="{9E98B33F-4965-4BC7-86F9-DBC81A885D3B}" srcOrd="5" destOrd="0" presId="urn:microsoft.com/office/officeart/2005/8/layout/bProcess4"/>
    <dgm:cxn modelId="{750D3B53-D5C1-4944-A820-379DF5BD6EF6}" type="presParOf" srcId="{BA0F50A7-ADF4-4D71-9CA2-96D94E4B006B}" destId="{A8A53CBB-62F4-40C8-B1BB-1EBCAB9FF898}" srcOrd="6" destOrd="0" presId="urn:microsoft.com/office/officeart/2005/8/layout/bProcess4"/>
    <dgm:cxn modelId="{173618DC-AE36-48A1-AAD7-2A08B58C6A05}" type="presParOf" srcId="{A8A53CBB-62F4-40C8-B1BB-1EBCAB9FF898}" destId="{2A3EF47F-DF88-40E6-81C2-6B54FF3BC045}" srcOrd="0" destOrd="0" presId="urn:microsoft.com/office/officeart/2005/8/layout/bProcess4"/>
    <dgm:cxn modelId="{F13CC701-65FC-4E3D-BB11-8954095E9142}" type="presParOf" srcId="{A8A53CBB-62F4-40C8-B1BB-1EBCAB9FF898}" destId="{A9B5AF68-65DB-4218-AA4A-EB1C9586BDD1}" srcOrd="1" destOrd="0" presId="urn:microsoft.com/office/officeart/2005/8/layout/bProcess4"/>
    <dgm:cxn modelId="{0CEDB1C3-8D48-4F24-8663-63BACE67842D}" type="presParOf" srcId="{BA0F50A7-ADF4-4D71-9CA2-96D94E4B006B}" destId="{44DA95F5-C9E9-476C-9187-1CD9D792C07E}" srcOrd="7" destOrd="0" presId="urn:microsoft.com/office/officeart/2005/8/layout/bProcess4"/>
    <dgm:cxn modelId="{F36FF1CD-5E49-45A7-936B-A8EADCC4E705}" type="presParOf" srcId="{BA0F50A7-ADF4-4D71-9CA2-96D94E4B006B}" destId="{368A9888-76F6-4FE2-BB90-A542CB720FA4}" srcOrd="8" destOrd="0" presId="urn:microsoft.com/office/officeart/2005/8/layout/bProcess4"/>
    <dgm:cxn modelId="{7ED4C4C0-C6BF-41D5-BC14-8BFAA1FE5C9F}" type="presParOf" srcId="{368A9888-76F6-4FE2-BB90-A542CB720FA4}" destId="{D116E69D-DB23-4E6A-98EB-4839CA274123}" srcOrd="0" destOrd="0" presId="urn:microsoft.com/office/officeart/2005/8/layout/bProcess4"/>
    <dgm:cxn modelId="{F76F298C-5C71-415D-BC04-BCC06A195D5C}" type="presParOf" srcId="{368A9888-76F6-4FE2-BB90-A542CB720FA4}" destId="{F32F2B34-6918-43AE-84BC-6528DDF336D9}" srcOrd="1" destOrd="0" presId="urn:microsoft.com/office/officeart/2005/8/layout/bProcess4"/>
    <dgm:cxn modelId="{AD71A548-58C1-4BE0-B856-1531F88CA963}" type="presParOf" srcId="{BA0F50A7-ADF4-4D71-9CA2-96D94E4B006B}" destId="{AFB93B54-E1F9-4811-9AED-0662C1F73524}" srcOrd="9" destOrd="0" presId="urn:microsoft.com/office/officeart/2005/8/layout/bProcess4"/>
    <dgm:cxn modelId="{B7199980-54F0-4E1B-904F-1EC4AB0D6AA4}" type="presParOf" srcId="{BA0F50A7-ADF4-4D71-9CA2-96D94E4B006B}" destId="{41FF9C8B-4376-4AF6-871F-D5A292BC8CC1}" srcOrd="10" destOrd="0" presId="urn:microsoft.com/office/officeart/2005/8/layout/bProcess4"/>
    <dgm:cxn modelId="{125440F0-B675-4DAB-A9E5-9044DF6C3FE4}" type="presParOf" srcId="{41FF9C8B-4376-4AF6-871F-D5A292BC8CC1}" destId="{D98C6915-1F17-4396-A084-D89B32CEDEBB}" srcOrd="0" destOrd="0" presId="urn:microsoft.com/office/officeart/2005/8/layout/bProcess4"/>
    <dgm:cxn modelId="{D0999FBE-FE3B-4488-B9FD-BAA0C005FBEB}" type="presParOf" srcId="{41FF9C8B-4376-4AF6-871F-D5A292BC8CC1}" destId="{3D70968F-B84F-40F7-B9FD-2417A039DFD9}" srcOrd="1" destOrd="0" presId="urn:microsoft.com/office/officeart/2005/8/layout/bProcess4"/>
    <dgm:cxn modelId="{0CE804A1-3D44-4F37-B420-EB72538677A4}" type="presParOf" srcId="{BA0F50A7-ADF4-4D71-9CA2-96D94E4B006B}" destId="{26286525-5154-4464-B782-CAEA33091BDB}" srcOrd="11" destOrd="0" presId="urn:microsoft.com/office/officeart/2005/8/layout/bProcess4"/>
    <dgm:cxn modelId="{FC00A99B-9E7B-469F-B6A6-18A3565C8DA2}" type="presParOf" srcId="{BA0F50A7-ADF4-4D71-9CA2-96D94E4B006B}" destId="{A21AA191-B32F-4A5C-AEF5-BDEBEE269661}" srcOrd="12" destOrd="0" presId="urn:microsoft.com/office/officeart/2005/8/layout/bProcess4"/>
    <dgm:cxn modelId="{0BFA84A6-1C06-49F8-A659-25CE47132AA3}" type="presParOf" srcId="{A21AA191-B32F-4A5C-AEF5-BDEBEE269661}" destId="{FCBF1342-B318-4626-A026-915F8EB57587}" srcOrd="0" destOrd="0" presId="urn:microsoft.com/office/officeart/2005/8/layout/bProcess4"/>
    <dgm:cxn modelId="{C9B598AD-CA63-4F7D-B686-09D93A1D091C}" type="presParOf" srcId="{A21AA191-B32F-4A5C-AEF5-BDEBEE269661}" destId="{B24DC56E-127E-4F6B-ADA4-21D27693222C}" srcOrd="1" destOrd="0" presId="urn:microsoft.com/office/officeart/2005/8/layout/bProcess4"/>
    <dgm:cxn modelId="{AE070217-A2B8-478B-8E12-C5BE0BBB4DA2}" type="presParOf" srcId="{BA0F50A7-ADF4-4D71-9CA2-96D94E4B006B}" destId="{56E7B1D4-A9BA-491F-887B-FACF6A376938}" srcOrd="13" destOrd="0" presId="urn:microsoft.com/office/officeart/2005/8/layout/bProcess4"/>
    <dgm:cxn modelId="{797E6991-1420-4133-BB56-1DF640A35C5A}" type="presParOf" srcId="{BA0F50A7-ADF4-4D71-9CA2-96D94E4B006B}" destId="{9A30D972-F8C0-4B44-BD84-4EABF8713855}" srcOrd="14" destOrd="0" presId="urn:microsoft.com/office/officeart/2005/8/layout/bProcess4"/>
    <dgm:cxn modelId="{A7E4947E-713F-4E10-9CCF-B20FDA4A6F3A}" type="presParOf" srcId="{9A30D972-F8C0-4B44-BD84-4EABF8713855}" destId="{8EBC9401-FC7D-42DB-8E55-18AD871909C2}" srcOrd="0" destOrd="0" presId="urn:microsoft.com/office/officeart/2005/8/layout/bProcess4"/>
    <dgm:cxn modelId="{1D0D6D0F-77D7-493B-9846-DBEBF126A142}" type="presParOf" srcId="{9A30D972-F8C0-4B44-BD84-4EABF8713855}" destId="{9EF71EBE-660C-46EB-8D6D-1A13C56E538E}" srcOrd="1" destOrd="0" presId="urn:microsoft.com/office/officeart/2005/8/layout/bProcess4"/>
    <dgm:cxn modelId="{FC001645-4365-464F-91BC-70EA5A441001}" type="presParOf" srcId="{BA0F50A7-ADF4-4D71-9CA2-96D94E4B006B}" destId="{E83C0485-D4B0-4EF7-918E-19A6DF942265}" srcOrd="15" destOrd="0" presId="urn:microsoft.com/office/officeart/2005/8/layout/bProcess4"/>
    <dgm:cxn modelId="{2ECF43A5-09F4-46E3-A4F4-543F96AFB6E3}" type="presParOf" srcId="{BA0F50A7-ADF4-4D71-9CA2-96D94E4B006B}" destId="{E9562519-47F3-4BF5-A4AB-2E69BA051FA7}" srcOrd="16" destOrd="0" presId="urn:microsoft.com/office/officeart/2005/8/layout/bProcess4"/>
    <dgm:cxn modelId="{01529B99-6C64-472F-A8CC-F49BB7AF808F}" type="presParOf" srcId="{E9562519-47F3-4BF5-A4AB-2E69BA051FA7}" destId="{DAD7C51F-8A49-48B9-A4CB-0CB978D1ACB2}" srcOrd="0" destOrd="0" presId="urn:microsoft.com/office/officeart/2005/8/layout/bProcess4"/>
    <dgm:cxn modelId="{62221E87-C487-41B0-A600-78D8F6EA2A6E}" type="presParOf" srcId="{E9562519-47F3-4BF5-A4AB-2E69BA051FA7}" destId="{27BDC7F1-44AD-49D2-89B5-72921211A192}" srcOrd="1" destOrd="0" presId="urn:microsoft.com/office/officeart/2005/8/layout/bProcess4"/>
    <dgm:cxn modelId="{F1FB0C3D-7954-4140-99D5-0BEAFC82EB4D}" type="presParOf" srcId="{BA0F50A7-ADF4-4D71-9CA2-96D94E4B006B}" destId="{0CA59FA6-3ED6-4BA8-AE4D-D13D9E1B1B14}" srcOrd="17" destOrd="0" presId="urn:microsoft.com/office/officeart/2005/8/layout/bProcess4"/>
    <dgm:cxn modelId="{29609BE7-3DEE-4449-AAC0-1B55892943EA}" type="presParOf" srcId="{BA0F50A7-ADF4-4D71-9CA2-96D94E4B006B}" destId="{E7FB84B4-9997-43A0-8CA3-8C8AD9AA5A91}" srcOrd="18" destOrd="0" presId="urn:microsoft.com/office/officeart/2005/8/layout/bProcess4"/>
    <dgm:cxn modelId="{85D2E3B2-E590-44CC-A21A-DDF5422969C1}" type="presParOf" srcId="{E7FB84B4-9997-43A0-8CA3-8C8AD9AA5A91}" destId="{BC0A5B26-15FD-4630-A5DF-E9A32F9B90B4}" srcOrd="0" destOrd="0" presId="urn:microsoft.com/office/officeart/2005/8/layout/bProcess4"/>
    <dgm:cxn modelId="{D9E9477D-DD4F-427B-9AC0-4649A77F5ED3}" type="presParOf" srcId="{E7FB84B4-9997-43A0-8CA3-8C8AD9AA5A91}" destId="{1CE589AE-E25F-4878-A594-7F498FA77229}" srcOrd="1" destOrd="0" presId="urn:microsoft.com/office/officeart/2005/8/layout/bProcess4"/>
    <dgm:cxn modelId="{65D5D6F9-1640-4FAC-BAA8-0670EBDCE26D}" type="presParOf" srcId="{BA0F50A7-ADF4-4D71-9CA2-96D94E4B006B}" destId="{6A81FADA-B851-45D2-BF60-557C6516275C}" srcOrd="19" destOrd="0" presId="urn:microsoft.com/office/officeart/2005/8/layout/bProcess4"/>
    <dgm:cxn modelId="{703771D5-625E-48A3-85ED-B56219B4BDDC}" type="presParOf" srcId="{BA0F50A7-ADF4-4D71-9CA2-96D94E4B006B}" destId="{0D59124A-A61B-41DD-8AD6-8E0E72204C55}" srcOrd="20" destOrd="0" presId="urn:microsoft.com/office/officeart/2005/8/layout/bProcess4"/>
    <dgm:cxn modelId="{4CC2D126-EDFC-46CC-9BDC-1BC15194E597}" type="presParOf" srcId="{0D59124A-A61B-41DD-8AD6-8E0E72204C55}" destId="{148E0CA9-43B4-48C5-AEC6-D58AAA3F4917}" srcOrd="0" destOrd="0" presId="urn:microsoft.com/office/officeart/2005/8/layout/bProcess4"/>
    <dgm:cxn modelId="{12C25D61-FEB0-4CA6-A683-4B63A8711B61}" type="presParOf" srcId="{0D59124A-A61B-41DD-8AD6-8E0E72204C55}" destId="{BC993C01-7FB8-4B43-928F-034786654867}" srcOrd="1" destOrd="0" presId="urn:microsoft.com/office/officeart/2005/8/layout/bProcess4"/>
    <dgm:cxn modelId="{BB559E5F-5FFC-43AA-B35B-A7DA05B78EAF}" type="presParOf" srcId="{BA0F50A7-ADF4-4D71-9CA2-96D94E4B006B}" destId="{FBBD8535-C94D-4CA0-8B07-5DCD6C18EC98}" srcOrd="21" destOrd="0" presId="urn:microsoft.com/office/officeart/2005/8/layout/bProcess4"/>
    <dgm:cxn modelId="{84574641-F2C9-4F98-BCD5-FB560BB5277C}" type="presParOf" srcId="{BA0F50A7-ADF4-4D71-9CA2-96D94E4B006B}" destId="{D20C969A-99D2-4429-AF9A-ACFBDC17A2FF}" srcOrd="22" destOrd="0" presId="urn:microsoft.com/office/officeart/2005/8/layout/bProcess4"/>
    <dgm:cxn modelId="{2DD994A2-80AB-4F33-AD5C-9FF6EEDD9D09}" type="presParOf" srcId="{D20C969A-99D2-4429-AF9A-ACFBDC17A2FF}" destId="{6EA160C4-EB95-45B4-8387-176E65167DA5}" srcOrd="0" destOrd="0" presId="urn:microsoft.com/office/officeart/2005/8/layout/bProcess4"/>
    <dgm:cxn modelId="{52147DCD-AC94-41A3-8887-16DFBBE5FF5C}" type="presParOf" srcId="{D20C969A-99D2-4429-AF9A-ACFBDC17A2FF}" destId="{7F752880-E4D4-4A8E-98EF-FE7877E8E096}" srcOrd="1" destOrd="0" presId="urn:microsoft.com/office/officeart/2005/8/layout/bProcess4"/>
    <dgm:cxn modelId="{875BCE55-64BD-41C6-80FF-0090B3930765}" type="presParOf" srcId="{BA0F50A7-ADF4-4D71-9CA2-96D94E4B006B}" destId="{D8A49221-C896-4FD6-8E0D-EE85918E080B}" srcOrd="23" destOrd="0" presId="urn:microsoft.com/office/officeart/2005/8/layout/bProcess4"/>
    <dgm:cxn modelId="{2F72E152-F3D9-4D08-A14B-6AF3ADB856F7}" type="presParOf" srcId="{BA0F50A7-ADF4-4D71-9CA2-96D94E4B006B}" destId="{09D8E08F-6188-499C-B1E1-20860F072AC1}" srcOrd="24" destOrd="0" presId="urn:microsoft.com/office/officeart/2005/8/layout/bProcess4"/>
    <dgm:cxn modelId="{6115DF52-A6B3-401C-A34C-9053FA5EE465}" type="presParOf" srcId="{09D8E08F-6188-499C-B1E1-20860F072AC1}" destId="{0C6A82BE-87B1-49E5-939D-E90E54102211}" srcOrd="0" destOrd="0" presId="urn:microsoft.com/office/officeart/2005/8/layout/bProcess4"/>
    <dgm:cxn modelId="{D2E97EFA-D1DF-4477-9EFF-A891C3949B09}" type="presParOf" srcId="{09D8E08F-6188-499C-B1E1-20860F072AC1}" destId="{50EBCDB5-4239-4E0A-9F7E-C128143B9E44}" srcOrd="1" destOrd="0" presId="urn:microsoft.com/office/officeart/2005/8/layout/bProcess4"/>
    <dgm:cxn modelId="{C836578C-94C4-4C3A-9661-07C5AAF7950A}" type="presParOf" srcId="{BA0F50A7-ADF4-4D71-9CA2-96D94E4B006B}" destId="{9E154247-B002-41C4-B869-9AA43FC5404A}" srcOrd="25" destOrd="0" presId="urn:microsoft.com/office/officeart/2005/8/layout/bProcess4"/>
    <dgm:cxn modelId="{D45BDB7F-4B94-45EB-BFE7-AF74503B329E}" type="presParOf" srcId="{BA0F50A7-ADF4-4D71-9CA2-96D94E4B006B}" destId="{88FDA2A2-6CB3-4FD7-85F9-90F53AACD7A1}" srcOrd="26" destOrd="0" presId="urn:microsoft.com/office/officeart/2005/8/layout/bProcess4"/>
    <dgm:cxn modelId="{29BC6170-2901-4FC2-9538-3A4EDA9486B9}" type="presParOf" srcId="{88FDA2A2-6CB3-4FD7-85F9-90F53AACD7A1}" destId="{C464170C-EAC3-43A6-9FEC-AF90C774CFEA}" srcOrd="0" destOrd="0" presId="urn:microsoft.com/office/officeart/2005/8/layout/bProcess4"/>
    <dgm:cxn modelId="{4EC4A0C8-C6E2-463E-825C-225A11C9B6C5}" type="presParOf" srcId="{88FDA2A2-6CB3-4FD7-85F9-90F53AACD7A1}" destId="{460FD0E3-9157-408E-863F-9E8F6EA6DF14}" srcOrd="1" destOrd="0" presId="urn:microsoft.com/office/officeart/2005/8/layout/bProcess4"/>
    <dgm:cxn modelId="{4487F41E-B448-445D-A4C5-6632A7CA6A65}" type="presParOf" srcId="{BA0F50A7-ADF4-4D71-9CA2-96D94E4B006B}" destId="{BA70566B-EE50-41C6-B57B-4E481F0CEBB6}" srcOrd="27" destOrd="0" presId="urn:microsoft.com/office/officeart/2005/8/layout/bProcess4"/>
    <dgm:cxn modelId="{18129337-0F8F-4F13-A958-7E81FCE33B73}" type="presParOf" srcId="{BA0F50A7-ADF4-4D71-9CA2-96D94E4B006B}" destId="{F6BF1FD9-D9B1-4ECC-A7FA-F9BD11FAE146}" srcOrd="28" destOrd="0" presId="urn:microsoft.com/office/officeart/2005/8/layout/bProcess4"/>
    <dgm:cxn modelId="{0917A1ED-8938-4FEC-9190-568FF7F22A2F}" type="presParOf" srcId="{F6BF1FD9-D9B1-4ECC-A7FA-F9BD11FAE146}" destId="{5914507B-B002-4E81-9E1D-CE2CC4C764E2}" srcOrd="0" destOrd="0" presId="urn:microsoft.com/office/officeart/2005/8/layout/bProcess4"/>
    <dgm:cxn modelId="{68CA3C02-CC85-4F7B-8ABE-32F07D94CEE3}" type="presParOf" srcId="{F6BF1FD9-D9B1-4ECC-A7FA-F9BD11FAE146}" destId="{4E897C4A-EF5A-4FC4-A546-DD8DF4C64A5D}" srcOrd="1" destOrd="0" presId="urn:microsoft.com/office/officeart/2005/8/layout/b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EDA88E9-DF65-4EB8-A717-AB930BD3D1BC}">
      <dsp:nvSpPr>
        <dsp:cNvPr id="0" name=""/>
        <dsp:cNvSpPr/>
      </dsp:nvSpPr>
      <dsp:spPr>
        <a:xfrm rot="5400000">
          <a:off x="690852" y="475174"/>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008DC4A-E86D-4AFC-8DDA-188E03591FE7}">
      <dsp:nvSpPr>
        <dsp:cNvPr id="0" name=""/>
        <dsp:cNvSpPr/>
      </dsp:nvSpPr>
      <dsp:spPr>
        <a:xfrm>
          <a:off x="854269" y="16414"/>
          <a:ext cx="960834" cy="576500"/>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Develop sourcing strategies</a:t>
          </a:r>
          <a:endParaRPr lang="en-US" sz="800" kern="1200"/>
        </a:p>
      </dsp:txBody>
      <dsp:txXfrm>
        <a:off x="871154" y="33299"/>
        <a:ext cx="927064" cy="542730"/>
      </dsp:txXfrm>
    </dsp:sp>
    <dsp:sp modelId="{ECCE99FD-F064-425B-BEDA-49D8B3CE558A}">
      <dsp:nvSpPr>
        <dsp:cNvPr id="0" name=""/>
        <dsp:cNvSpPr/>
      </dsp:nvSpPr>
      <dsp:spPr>
        <a:xfrm rot="5400000">
          <a:off x="690852" y="1195800"/>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97CF23E-3B4E-4A0D-B94A-C128456959C0}">
      <dsp:nvSpPr>
        <dsp:cNvPr id="0" name=""/>
        <dsp:cNvSpPr/>
      </dsp:nvSpPr>
      <dsp:spPr>
        <a:xfrm>
          <a:off x="854269" y="737039"/>
          <a:ext cx="960834" cy="576500"/>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Select suppliers and develop/maintain contracts</a:t>
          </a:r>
          <a:endParaRPr lang="en-US" sz="800" kern="1200"/>
        </a:p>
      </dsp:txBody>
      <dsp:txXfrm>
        <a:off x="871154" y="753924"/>
        <a:ext cx="927064" cy="542730"/>
      </dsp:txXfrm>
    </dsp:sp>
    <dsp:sp modelId="{9E98B33F-4965-4BC7-86F9-DBC81A885D3B}">
      <dsp:nvSpPr>
        <dsp:cNvPr id="0" name=""/>
        <dsp:cNvSpPr/>
      </dsp:nvSpPr>
      <dsp:spPr>
        <a:xfrm rot="5400000">
          <a:off x="696648" y="1910630"/>
          <a:ext cx="704305"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88B25BD-A33E-4852-8011-EFBD7F13BC89}">
      <dsp:nvSpPr>
        <dsp:cNvPr id="0" name=""/>
        <dsp:cNvSpPr/>
      </dsp:nvSpPr>
      <dsp:spPr>
        <a:xfrm>
          <a:off x="854269" y="1457665"/>
          <a:ext cx="960834" cy="576500"/>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Order materials and services</a:t>
          </a:r>
          <a:endParaRPr lang="en-US" sz="800" kern="1200"/>
        </a:p>
      </dsp:txBody>
      <dsp:txXfrm>
        <a:off x="871154" y="1474550"/>
        <a:ext cx="927064" cy="542730"/>
      </dsp:txXfrm>
    </dsp:sp>
    <dsp:sp modelId="{44DA95F5-C9E9-476C-9187-1CD9D792C07E}">
      <dsp:nvSpPr>
        <dsp:cNvPr id="0" name=""/>
        <dsp:cNvSpPr/>
      </dsp:nvSpPr>
      <dsp:spPr>
        <a:xfrm rot="21599904">
          <a:off x="1051165" y="2265123"/>
          <a:ext cx="1681594"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A9B5AF68-65DB-4218-AA4A-EB1C9586BDD1}">
      <dsp:nvSpPr>
        <dsp:cNvPr id="0" name=""/>
        <dsp:cNvSpPr/>
      </dsp:nvSpPr>
      <dsp:spPr>
        <a:xfrm>
          <a:off x="854269" y="2166699"/>
          <a:ext cx="960834" cy="576500"/>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Manage suppliers</a:t>
          </a:r>
          <a:endParaRPr lang="en-US" sz="800" kern="1200"/>
        </a:p>
      </dsp:txBody>
      <dsp:txXfrm>
        <a:off x="871154" y="2183584"/>
        <a:ext cx="927064" cy="542730"/>
      </dsp:txXfrm>
    </dsp:sp>
    <dsp:sp modelId="{AFB93B54-E1F9-4811-9AED-0662C1F73524}">
      <dsp:nvSpPr>
        <dsp:cNvPr id="0" name=""/>
        <dsp:cNvSpPr/>
      </dsp:nvSpPr>
      <dsp:spPr>
        <a:xfrm rot="16200000">
          <a:off x="2374810" y="1902423"/>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32F2B34-6918-43AE-84BC-6528DDF336D9}">
      <dsp:nvSpPr>
        <dsp:cNvPr id="0" name=""/>
        <dsp:cNvSpPr/>
      </dsp:nvSpPr>
      <dsp:spPr>
        <a:xfrm>
          <a:off x="2538227" y="2164288"/>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Verify AP pay file with purchase order vendor master file</a:t>
          </a:r>
          <a:endParaRPr lang="en-US" sz="800" kern="1200"/>
        </a:p>
      </dsp:txBody>
      <dsp:txXfrm>
        <a:off x="2555112" y="2181173"/>
        <a:ext cx="927064" cy="542730"/>
      </dsp:txXfrm>
    </dsp:sp>
    <dsp:sp modelId="{26286525-5154-4464-B782-CAEA33091BDB}">
      <dsp:nvSpPr>
        <dsp:cNvPr id="0" name=""/>
        <dsp:cNvSpPr/>
      </dsp:nvSpPr>
      <dsp:spPr>
        <a:xfrm rot="16200000">
          <a:off x="2374810" y="1181797"/>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D70968F-B84F-40F7-B9FD-2417A039DFD9}">
      <dsp:nvSpPr>
        <dsp:cNvPr id="0" name=""/>
        <dsp:cNvSpPr/>
      </dsp:nvSpPr>
      <dsp:spPr>
        <a:xfrm>
          <a:off x="2538227" y="1443662"/>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Maintain/Manage electronic commerce</a:t>
          </a:r>
          <a:endParaRPr lang="en-US" sz="800" kern="1200"/>
        </a:p>
      </dsp:txBody>
      <dsp:txXfrm>
        <a:off x="2555112" y="1460547"/>
        <a:ext cx="927064" cy="542730"/>
      </dsp:txXfrm>
    </dsp:sp>
    <dsp:sp modelId="{56E7B1D4-A9BA-491F-887B-FACF6A376938}">
      <dsp:nvSpPr>
        <dsp:cNvPr id="0" name=""/>
        <dsp:cNvSpPr/>
      </dsp:nvSpPr>
      <dsp:spPr>
        <a:xfrm rot="16200000">
          <a:off x="2374810" y="461171"/>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24DC56E-127E-4F6B-ADA4-21D27693222C}">
      <dsp:nvSpPr>
        <dsp:cNvPr id="0" name=""/>
        <dsp:cNvSpPr/>
      </dsp:nvSpPr>
      <dsp:spPr>
        <a:xfrm>
          <a:off x="2538227" y="723036"/>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Audit invoices and key data in AP system</a:t>
          </a:r>
          <a:endParaRPr lang="en-US" sz="800" kern="1200"/>
        </a:p>
      </dsp:txBody>
      <dsp:txXfrm>
        <a:off x="2555112" y="739921"/>
        <a:ext cx="927064" cy="542730"/>
      </dsp:txXfrm>
    </dsp:sp>
    <dsp:sp modelId="{E83C0485-D4B0-4EF7-918E-19A6DF942265}">
      <dsp:nvSpPr>
        <dsp:cNvPr id="0" name=""/>
        <dsp:cNvSpPr/>
      </dsp:nvSpPr>
      <dsp:spPr>
        <a:xfrm>
          <a:off x="2735123" y="100858"/>
          <a:ext cx="1273181"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EF71EBE-660C-46EB-8D6D-1A13C56E538E}">
      <dsp:nvSpPr>
        <dsp:cNvPr id="0" name=""/>
        <dsp:cNvSpPr/>
      </dsp:nvSpPr>
      <dsp:spPr>
        <a:xfrm>
          <a:off x="2538227" y="2411"/>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Approve payments</a:t>
          </a:r>
          <a:endParaRPr lang="en-US" sz="800" kern="1200"/>
        </a:p>
      </dsp:txBody>
      <dsp:txXfrm>
        <a:off x="2555112" y="19296"/>
        <a:ext cx="927064" cy="542730"/>
      </dsp:txXfrm>
    </dsp:sp>
    <dsp:sp modelId="{0CA59FA6-3ED6-4BA8-AE4D-D13D9E1B1B14}">
      <dsp:nvSpPr>
        <dsp:cNvPr id="0" name=""/>
        <dsp:cNvSpPr/>
      </dsp:nvSpPr>
      <dsp:spPr>
        <a:xfrm rot="5400000">
          <a:off x="3652720" y="461171"/>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7BDC7F1-44AD-49D2-89B5-72921211A192}">
      <dsp:nvSpPr>
        <dsp:cNvPr id="0" name=""/>
        <dsp:cNvSpPr/>
      </dsp:nvSpPr>
      <dsp:spPr>
        <a:xfrm>
          <a:off x="3816137" y="2411"/>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Process financial accruals and reversals</a:t>
          </a:r>
          <a:endParaRPr lang="en-US" sz="800" kern="1200"/>
        </a:p>
      </dsp:txBody>
      <dsp:txXfrm>
        <a:off x="3833022" y="19296"/>
        <a:ext cx="927064" cy="542730"/>
      </dsp:txXfrm>
    </dsp:sp>
    <dsp:sp modelId="{6A81FADA-B851-45D2-BF60-557C6516275C}">
      <dsp:nvSpPr>
        <dsp:cNvPr id="0" name=""/>
        <dsp:cNvSpPr/>
      </dsp:nvSpPr>
      <dsp:spPr>
        <a:xfrm rot="5400000">
          <a:off x="3652720" y="1181797"/>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CE589AE-E25F-4878-A594-7F498FA77229}">
      <dsp:nvSpPr>
        <dsp:cNvPr id="0" name=""/>
        <dsp:cNvSpPr/>
      </dsp:nvSpPr>
      <dsp:spPr>
        <a:xfrm>
          <a:off x="3816137" y="723036"/>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Process payroll taxes</a:t>
          </a:r>
          <a:endParaRPr lang="en-US" sz="800" kern="1200"/>
        </a:p>
      </dsp:txBody>
      <dsp:txXfrm>
        <a:off x="3833022" y="739921"/>
        <a:ext cx="927064" cy="542730"/>
      </dsp:txXfrm>
    </dsp:sp>
    <dsp:sp modelId="{FBBD8535-C94D-4CA0-8B07-5DCD6C18EC98}">
      <dsp:nvSpPr>
        <dsp:cNvPr id="0" name=""/>
        <dsp:cNvSpPr/>
      </dsp:nvSpPr>
      <dsp:spPr>
        <a:xfrm rot="5400000">
          <a:off x="3652720" y="1902423"/>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BC993C01-7FB8-4B43-928F-034786654867}">
      <dsp:nvSpPr>
        <dsp:cNvPr id="0" name=""/>
        <dsp:cNvSpPr/>
      </dsp:nvSpPr>
      <dsp:spPr>
        <a:xfrm>
          <a:off x="3816137" y="1443662"/>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Research/Resolve payroll exceptions</a:t>
          </a:r>
          <a:endParaRPr lang="en-US" sz="800" kern="1200"/>
        </a:p>
      </dsp:txBody>
      <dsp:txXfrm>
        <a:off x="3833022" y="1460547"/>
        <a:ext cx="927064" cy="542730"/>
      </dsp:txXfrm>
    </dsp:sp>
    <dsp:sp modelId="{D8A49221-C896-4FD6-8E0D-EE85918E080B}">
      <dsp:nvSpPr>
        <dsp:cNvPr id="0" name=""/>
        <dsp:cNvSpPr/>
      </dsp:nvSpPr>
      <dsp:spPr>
        <a:xfrm>
          <a:off x="4013033" y="2262736"/>
          <a:ext cx="1273181"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F752880-E4D4-4A8E-98EF-FE7877E8E096}">
      <dsp:nvSpPr>
        <dsp:cNvPr id="0" name=""/>
        <dsp:cNvSpPr/>
      </dsp:nvSpPr>
      <dsp:spPr>
        <a:xfrm>
          <a:off x="3816137" y="2164288"/>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Process payments</a:t>
          </a:r>
          <a:endParaRPr lang="en-US" sz="800" kern="1200"/>
        </a:p>
      </dsp:txBody>
      <dsp:txXfrm>
        <a:off x="3833022" y="2181173"/>
        <a:ext cx="927064" cy="542730"/>
      </dsp:txXfrm>
    </dsp:sp>
    <dsp:sp modelId="{9E154247-B002-41C4-B869-9AA43FC5404A}">
      <dsp:nvSpPr>
        <dsp:cNvPr id="0" name=""/>
        <dsp:cNvSpPr/>
      </dsp:nvSpPr>
      <dsp:spPr>
        <a:xfrm rot="16200000">
          <a:off x="4930629" y="1902423"/>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0EBCDB5-4239-4E0A-9F7E-C128143B9E44}">
      <dsp:nvSpPr>
        <dsp:cNvPr id="0" name=""/>
        <dsp:cNvSpPr/>
      </dsp:nvSpPr>
      <dsp:spPr>
        <a:xfrm>
          <a:off x="5094047" y="2164288"/>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Respond to AP inquiries</a:t>
          </a:r>
          <a:endParaRPr lang="en-US" sz="800" kern="1200"/>
        </a:p>
      </dsp:txBody>
      <dsp:txXfrm>
        <a:off x="5110932" y="2181173"/>
        <a:ext cx="927064" cy="542730"/>
      </dsp:txXfrm>
    </dsp:sp>
    <dsp:sp modelId="{BA70566B-EE50-41C6-B57B-4E481F0CEBB6}">
      <dsp:nvSpPr>
        <dsp:cNvPr id="0" name=""/>
        <dsp:cNvSpPr/>
      </dsp:nvSpPr>
      <dsp:spPr>
        <a:xfrm rot="16200000">
          <a:off x="4930629" y="1181797"/>
          <a:ext cx="715897" cy="86475"/>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60FD0E3-9157-408E-863F-9E8F6EA6DF14}">
      <dsp:nvSpPr>
        <dsp:cNvPr id="0" name=""/>
        <dsp:cNvSpPr/>
      </dsp:nvSpPr>
      <dsp:spPr>
        <a:xfrm>
          <a:off x="5094047" y="1443662"/>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Retain records</a:t>
          </a:r>
          <a:endParaRPr lang="en-US" sz="800" kern="1200"/>
        </a:p>
      </dsp:txBody>
      <dsp:txXfrm>
        <a:off x="5110932" y="1460547"/>
        <a:ext cx="927064" cy="542730"/>
      </dsp:txXfrm>
    </dsp:sp>
    <dsp:sp modelId="{4E897C4A-EF5A-4FC4-A546-DD8DF4C64A5D}">
      <dsp:nvSpPr>
        <dsp:cNvPr id="0" name=""/>
        <dsp:cNvSpPr/>
      </dsp:nvSpPr>
      <dsp:spPr>
        <a:xfrm>
          <a:off x="5094047" y="723036"/>
          <a:ext cx="960834" cy="5765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b="0" i="0" u="none" kern="1200"/>
            <a:t>Adjust accounting records</a:t>
          </a:r>
          <a:endParaRPr lang="en-US" sz="800" kern="1200"/>
        </a:p>
      </dsp:txBody>
      <dsp:txXfrm>
        <a:off x="5110932" y="739921"/>
        <a:ext cx="927064" cy="542730"/>
      </dsp:txXfrm>
    </dsp:sp>
  </dsp:spTree>
</dsp:drawing>
</file>

<file path=xl/diagrams/layout1.xml><?xml version="1.0" encoding="utf-8"?>
<dgm:layoutDef xmlns:dgm="http://schemas.openxmlformats.org/drawingml/2006/diagram" xmlns:a="http://schemas.openxmlformats.org/drawingml/2006/main" uniqueId="urn:microsoft.com/office/officeart/2005/8/layout/bProcess4">
  <dgm:title val=""/>
  <dgm:desc val=""/>
  <dgm:catLst>
    <dgm:cat type="process" pri="19000"/>
  </dgm:catLst>
  <dgm:sampData>
    <dgm:dataModel>
      <dgm:ptLst>
        <dgm:pt modelId="0" type="doc"/>
        <dgm:pt modelId="1">
          <dgm:prSet phldr="1"/>
        </dgm:pt>
        <dgm:pt modelId="2">
          <dgm:prSet phldr="1"/>
        </dgm:pt>
        <dgm:pt modelId="3">
          <dgm:prSet phldr="1"/>
        </dgm:pt>
        <dgm:pt modelId="4">
          <dgm:prSet phldr="1"/>
        </dgm:pt>
        <dgm:pt modelId="5">
          <dgm:prSet phldr="1"/>
        </dgm:pt>
        <dgm:pt modelId="6">
          <dgm:prSet phldr="1"/>
        </dgm:pt>
        <dgm:pt modelId="7">
          <dgm:prSet phldr="1"/>
        </dgm:pt>
        <dgm:pt modelId="8">
          <dgm:prSet phldr="1"/>
        </dgm:pt>
        <dgm:pt modelId="9">
          <dgm:prSet phldr="1"/>
        </dgm:pt>
      </dgm:ptLst>
      <dgm:cxnLst>
        <dgm:cxn modelId="10" srcId="0" destId="1" srcOrd="0" destOrd="0"/>
        <dgm:cxn modelId="11" srcId="0" destId="2" srcOrd="1" destOrd="0"/>
        <dgm:cxn modelId="12" srcId="0" destId="3" srcOrd="2" destOrd="0"/>
        <dgm:cxn modelId="13" srcId="0" destId="4" srcOrd="3" destOrd="0"/>
        <dgm:cxn modelId="14" srcId="0" destId="5" srcOrd="4" destOrd="0"/>
        <dgm:cxn modelId="15" srcId="0" destId="6" srcOrd="5" destOrd="0"/>
        <dgm:cxn modelId="16" srcId="0" destId="7" srcOrd="6" destOrd="0"/>
        <dgm:cxn modelId="17" srcId="0" destId="8" srcOrd="7" destOrd="0"/>
        <dgm:cxn modelId="18" srcId="0" destId="9" srcOrd="8"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dgm:varLst>
    <dgm:choose name="Name1">
      <dgm:if name="Name2" func="var" arg="dir" op="equ" val="norm">
        <dgm:alg type="snake">
          <dgm:param type="grDir" val="tL"/>
          <dgm:param type="flowDir" val="col"/>
          <dgm:param type="contDir" val="revDir"/>
          <dgm:param type="bkpt" val="bal"/>
        </dgm:alg>
      </dgm:if>
      <dgm:else name="Name3">
        <dgm:alg type="snake">
          <dgm:param type="grDir" val="tR"/>
          <dgm:param type="flowDir" val="col"/>
          <dgm:param type="contDir" val="revDir"/>
          <dgm:param type="bkpt" val="bal"/>
        </dgm:alg>
      </dgm:else>
    </dgm:choose>
    <dgm:shape xmlns:r="http://schemas.openxmlformats.org/officeDocument/2006/relationships" r:blip="">
      <dgm:adjLst/>
    </dgm:shape>
    <dgm:presOf/>
    <dgm:constrLst>
      <dgm:constr type="w" for="ch" forName="compNode" refType="w"/>
      <dgm:constr type="h" for="ch" forName="compNode" refType="w" fact="0.6"/>
      <dgm:constr type="h" for="ch" forName="sibTrans" refType="h" refFor="ch" refForName="compNode" op="equ" fact="0.25"/>
      <dgm:constr type="sp" refType="w" fact="0.33"/>
      <dgm:constr type="primFontSz" for="des" forName="node" op="equ" val="65"/>
    </dgm:constrLst>
    <dgm:ruleLst/>
    <dgm:forEach name="nodesForEach" axis="ch" ptType="node">
      <dgm:layoutNode name="compNode">
        <dgm:alg type="composite"/>
        <dgm:shape xmlns:r="http://schemas.openxmlformats.org/officeDocument/2006/relationships" r:blip="">
          <dgm:adjLst/>
        </dgm:shape>
        <dgm:presOf/>
        <dgm:choose name="Name4">
          <dgm:if name="Name5" axis="self" func="var" arg="dir" op="equ" val="norm">
            <dgm:constrLst>
              <dgm:constr type="l" for="ch" forName="dummyConnPt" refType="w" fact="0.2"/>
              <dgm:constr type="t" for="ch" forName="dummyConnPt" refType="w" fact="0.145"/>
              <dgm:constr type="l" for="ch" forName="node"/>
              <dgm:constr type="t" for="ch" forName="node"/>
              <dgm:constr type="h" for="ch" forName="node" refType="h"/>
              <dgm:constr type="w" for="ch" forName="node" refType="w"/>
            </dgm:constrLst>
          </dgm:if>
          <dgm:else name="Name6">
            <dgm:constrLst>
              <dgm:constr type="l" for="ch" forName="dummyConnPt" refType="w" fact="0.8"/>
              <dgm:constr type="t" for="ch" forName="dummyConnPt" refType="w" fact="0.145"/>
              <dgm:constr type="l" for="ch" forName="node"/>
              <dgm:constr type="t" for="ch" forName="node"/>
              <dgm:constr type="h" for="ch" forName="node" refType="h"/>
              <dgm:constr type="w" for="ch" forName="node" refType="w"/>
            </dgm:constrLst>
          </dgm:else>
        </dgm:choose>
        <dgm:ruleLst/>
        <dgm:layoutNode name="dummyConnPt" styleLbl="node1" moveWith="node">
          <dgm:alg type="sp"/>
          <dgm:shape xmlns:r="http://schemas.openxmlformats.org/officeDocument/2006/relationships" r:blip="">
            <dgm:adjLst/>
          </dgm:shape>
          <dgm:presOf/>
          <dgm:constrLst>
            <dgm:constr type="w" val="1"/>
            <dgm:constr type="h" val="1"/>
          </dgm:constrLst>
          <dgm:ruleLst/>
        </dgm:layout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 type="primFontSz" val="65"/>
          </dgm:constrLst>
          <dgm:ruleLst>
            <dgm:rule type="primFontSz" val="5" fact="NaN" max="NaN"/>
          </dgm:ruleLst>
        </dgm:layoutNode>
      </dgm:layoutNode>
      <dgm:forEach name="sibTransForEach" axis="followSib" cnt="1">
        <dgm:layoutNode name="sibTrans" styleLbl="bgSibTrans2D1">
          <dgm:choose name="Name7">
            <dgm:if name="Name8" axis="self" func="var" arg="dir" op="equ" val="norm">
              <dgm:alg type="conn">
                <dgm:param type="srcNode" val="dummyConnPt"/>
                <dgm:param type="dstNode" val="dummyConnPt"/>
                <dgm:param type="begPts" val="bCtr, midR, tCtr"/>
                <dgm:param type="endPts" val="tCtr, midL, bCtr"/>
                <dgm:param type="begSty" val="noArr"/>
                <dgm:param type="endSty" val="noArr"/>
              </dgm:alg>
            </dgm:if>
            <dgm:else name="Name9">
              <dgm:alg type="conn">
                <dgm:param type="srcNode" val="dummyConnPt"/>
                <dgm:param type="dstNode" val="dummyConnPt"/>
                <dgm:param type="begPts" val="bCtr, midL, tCtr"/>
                <dgm:param type="endPts" val="tCtr, midR, bCtr"/>
                <dgm:param type="begSty" val="noArr"/>
                <dgm:param type="endSty" val="noArr"/>
              </dgm:alg>
            </dgm:else>
          </dgm:choose>
          <dgm:shape xmlns:r="http://schemas.openxmlformats.org/officeDocument/2006/relationships" type="conn" r:blip="" zOrderOff="-2">
            <dgm:adjLst/>
          </dgm:shape>
          <dgm:presOf axis="self"/>
          <dgm:constrLst>
            <dgm:constr type="begPad"/>
            <dgm:constr type="endPad"/>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103948</xdr:colOff>
      <xdr:row>0</xdr:row>
      <xdr:rowOff>177800</xdr:rowOff>
    </xdr:from>
    <xdr:to>
      <xdr:col>4</xdr:col>
      <xdr:colOff>18922</xdr:colOff>
      <xdr:row>6</xdr:row>
      <xdr:rowOff>25400</xdr:rowOff>
    </xdr:to>
    <xdr:pic>
      <xdr:nvPicPr>
        <xdr:cNvPr id="3" name="Picture 2">
          <a:extLst>
            <a:ext uri="{FF2B5EF4-FFF2-40B4-BE49-F238E27FC236}">
              <a16:creationId xmlns:a16="http://schemas.microsoft.com/office/drawing/2014/main" id="{9BD13CD3-10F7-4897-83E1-A7F35D3C1369}"/>
            </a:ext>
          </a:extLst>
        </xdr:cNvPr>
        <xdr:cNvPicPr>
          <a:picLocks noChangeAspect="1"/>
        </xdr:cNvPicPr>
      </xdr:nvPicPr>
      <xdr:blipFill>
        <a:blip xmlns:r="http://schemas.openxmlformats.org/officeDocument/2006/relationships" r:embed="rId1"/>
        <a:stretch>
          <a:fillRect/>
        </a:stretch>
      </xdr:blipFill>
      <xdr:spPr>
        <a:xfrm>
          <a:off x="103948" y="177800"/>
          <a:ext cx="1927924" cy="1187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9525</xdr:rowOff>
    </xdr:from>
    <xdr:to>
      <xdr:col>9</xdr:col>
      <xdr:colOff>171450</xdr:colOff>
      <xdr:row>17</xdr:row>
      <xdr:rowOff>170767</xdr:rowOff>
    </xdr:to>
    <xdr:sp macro="" textlink="">
      <xdr:nvSpPr>
        <xdr:cNvPr id="2" name="aboutAPQC">
          <a:extLst>
            <a:ext uri="{FF2B5EF4-FFF2-40B4-BE49-F238E27FC236}">
              <a16:creationId xmlns:a16="http://schemas.microsoft.com/office/drawing/2014/main" id="{00000000-0008-0000-0300-000002000000}"/>
            </a:ext>
          </a:extLst>
        </xdr:cNvPr>
        <xdr:cNvSpPr txBox="1"/>
      </xdr:nvSpPr>
      <xdr:spPr>
        <a:xfrm>
          <a:off x="669925" y="365125"/>
          <a:ext cx="5445125" cy="2828242"/>
        </a:xfrm>
        <a:prstGeom prst="rect">
          <a:avLst/>
        </a:prstGeom>
        <a:solidFill>
          <a:schemeClr val="bg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wrap="square" rtlCol="0" anchor="t">
          <a:spAutoFit/>
        </a:bodyPr>
        <a:lstStyle/>
        <a:p>
          <a:r>
            <a:rPr lang="en-US" sz="1800" b="0" i="0" u="none" strike="noStrike">
              <a:solidFill>
                <a:srgbClr val="4F81BD"/>
              </a:solidFill>
              <a:latin typeface="FRANKLIN GOTHIC MEDIUM COND"/>
              <a:ea typeface="+mn-ea"/>
              <a:cs typeface="+mn-cs"/>
            </a:rPr>
            <a:t>ABOUT APQC</a:t>
          </a:r>
          <a:r>
            <a:rPr lang="en-US" sz="1100" b="0" i="0" u="none" strike="noStrike">
              <a:solidFill>
                <a:srgbClr val="000000"/>
              </a:solidFill>
              <a:latin typeface="Gill Sans Std"/>
              <a:ea typeface="+mn-ea"/>
              <a:cs typeface="+mn-cs"/>
            </a:rPr>
            <a:t>
An internationally recognized resource for process and performance improvement, APQC helps organizations adapt to rapidly changing environments, build new and better ways to work, and succeed in a competitive marketplace. With a focus on productivity, knowledge management, benchmarking, and quality improvement initiatives, APQC works with its member organizations to identify best practices; discover effective methods of improvement; broadly disseminate findings; and connect individuals with one another and the knowledge, training, and tools they need to succeed. Founded in 1977, APQC is a member-based nonprofit serving organizations around the world in all sectors of business, education, and government. APQC is also a proud winner of the 2003, 2004, 2008, 2012, and 2013 North American Most Admired Knowledge Enterprises (MAKE) awards. This award is based on a study by Teleos, a European based research firm, and the KNOW network.</a:t>
          </a:r>
        </a:p>
      </xdr:txBody>
    </xdr:sp>
    <xdr:clientData/>
  </xdr:twoCellAnchor>
  <xdr:twoCellAnchor>
    <xdr:from>
      <xdr:col>1</xdr:col>
      <xdr:colOff>9525</xdr:colOff>
      <xdr:row>19</xdr:row>
      <xdr:rowOff>130175</xdr:rowOff>
    </xdr:from>
    <xdr:to>
      <xdr:col>9</xdr:col>
      <xdr:colOff>171450</xdr:colOff>
      <xdr:row>36</xdr:row>
      <xdr:rowOff>132248</xdr:rowOff>
    </xdr:to>
    <xdr:sp macro="" textlink="">
      <xdr:nvSpPr>
        <xdr:cNvPr id="3" name="copyright">
          <a:extLst>
            <a:ext uri="{FF2B5EF4-FFF2-40B4-BE49-F238E27FC236}">
              <a16:creationId xmlns:a16="http://schemas.microsoft.com/office/drawing/2014/main" id="{00000000-0008-0000-0300-000003000000}"/>
            </a:ext>
          </a:extLst>
        </xdr:cNvPr>
        <xdr:cNvSpPr txBox="1"/>
      </xdr:nvSpPr>
      <xdr:spPr>
        <a:xfrm>
          <a:off x="669925" y="3508375"/>
          <a:ext cx="5445125" cy="3024673"/>
        </a:xfrm>
        <a:prstGeom prst="rect">
          <a:avLst/>
        </a:prstGeom>
        <a:solidFill>
          <a:schemeClr val="bg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wrap="square" rtlCol="0" anchor="t">
          <a:spAutoFit/>
        </a:bodyPr>
        <a:lstStyle/>
        <a:p>
          <a:r>
            <a:rPr lang="en-US" sz="1800" b="0" i="0" u="none" strike="noStrike">
              <a:solidFill>
                <a:srgbClr val="4F81BD"/>
              </a:solidFill>
              <a:latin typeface="FRANKLIN GOTHIC MEDIUM COND"/>
              <a:ea typeface="+mn-ea"/>
              <a:cs typeface="+mn-cs"/>
            </a:rPr>
            <a:t>COPYRIGHT AND ATTRIBUTION</a:t>
          </a:r>
          <a:r>
            <a:rPr lang="en-US" sz="1100" b="0" i="0" u="none" strike="noStrike">
              <a:solidFill>
                <a:srgbClr val="000000"/>
              </a:solidFill>
              <a:latin typeface="Gill Sans Std"/>
              <a:ea typeface="+mn-ea"/>
              <a:cs typeface="+mn-cs"/>
            </a:rPr>
            <a:t>
©2017 APQC. ALL RIGHTS RESERVED. This Process Classification Framework® (“PCF”) is the copyrighted intellectual property of APQC. APQC encourages the wide distribution, discussion, and use of the PCF for classifying and defining organizational processes. Accordingly, APQC hereby grants you a perpetual, worldwide, royalty-free license to use, copy, publish, modify, and create derivative works of the PCF, provided that all copies of the PCF and any derivative works contain the following attribution: </a:t>
          </a:r>
        </a:p>
        <a:p>
          <a:endParaRPr lang="en-US" sz="1100" b="0" i="0" u="none" strike="noStrike">
            <a:solidFill>
              <a:srgbClr val="000000"/>
            </a:solidFill>
            <a:latin typeface="Gill Sans Std"/>
            <a:ea typeface="+mn-ea"/>
            <a:cs typeface="+mn-cs"/>
          </a:endParaRPr>
        </a:p>
        <a:p>
          <a:r>
            <a:rPr lang="en-US" sz="1100" b="0" i="0" u="none" strike="noStrike">
              <a:solidFill>
                <a:srgbClr val="000000"/>
              </a:solidFill>
              <a:latin typeface="Gill Sans Std"/>
              <a:ea typeface="+mn-ea"/>
              <a:cs typeface="+mn-cs"/>
            </a:rPr>
            <a:t>This APQC Process Classification Framework® (“PCF”) is an open standard developed by APQC, a nonprofit that promotes benchmarking and best practices worldwide. The PCF is intended to facilitate organizational improvement through process management and benchmarking, regardless of industry, size, or geography. To download the full PCF or industry-specific versions of the PCF, as well as associated measures and benchmarking, please visit www.apqc.org/pcf.</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53975</xdr:colOff>
      <xdr:row>4</xdr:row>
      <xdr:rowOff>149225</xdr:rowOff>
    </xdr:from>
    <xdr:to>
      <xdr:col>15</xdr:col>
      <xdr:colOff>358775</xdr:colOff>
      <xdr:row>18</xdr:row>
      <xdr:rowOff>47625</xdr:rowOff>
    </xdr:to>
    <xdr:graphicFrame macro="">
      <xdr:nvGraphicFramePr>
        <xdr:cNvPr id="2" name="Diagram 1">
          <a:extLst>
            <a:ext uri="{FF2B5EF4-FFF2-40B4-BE49-F238E27FC236}">
              <a16:creationId xmlns:a16="http://schemas.microsoft.com/office/drawing/2014/main" id="{D365B7C5-B3E8-47DB-9A57-87AEEF6BF74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244928</xdr:colOff>
      <xdr:row>7</xdr:row>
      <xdr:rowOff>9072</xdr:rowOff>
    </xdr:from>
    <xdr:to>
      <xdr:col>21</xdr:col>
      <xdr:colOff>480784</xdr:colOff>
      <xdr:row>21</xdr:row>
      <xdr:rowOff>83456</xdr:rowOff>
    </xdr:to>
    <xdr:graphicFrame macro="">
      <xdr:nvGraphicFramePr>
        <xdr:cNvPr id="2" name="Chart 1">
          <a:extLst>
            <a:ext uri="{FF2B5EF4-FFF2-40B4-BE49-F238E27FC236}">
              <a16:creationId xmlns:a16="http://schemas.microsoft.com/office/drawing/2014/main" id="{33C6AA38-6805-4F5A-93AD-70627A091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208643</xdr:colOff>
      <xdr:row>48</xdr:row>
      <xdr:rowOff>108857</xdr:rowOff>
    </xdr:from>
    <xdr:to>
      <xdr:col>16</xdr:col>
      <xdr:colOff>580571</xdr:colOff>
      <xdr:row>61</xdr:row>
      <xdr:rowOff>136071</xdr:rowOff>
    </xdr:to>
    <xdr:sp macro="" textlink="">
      <xdr:nvSpPr>
        <xdr:cNvPr id="3" name="Right Brace 2">
          <a:extLst>
            <a:ext uri="{FF2B5EF4-FFF2-40B4-BE49-F238E27FC236}">
              <a16:creationId xmlns:a16="http://schemas.microsoft.com/office/drawing/2014/main" id="{E5B04764-CC19-47D0-9FB8-DCEAC2DA04C9}"/>
            </a:ext>
          </a:extLst>
        </xdr:cNvPr>
        <xdr:cNvSpPr/>
      </xdr:nvSpPr>
      <xdr:spPr>
        <a:xfrm>
          <a:off x="5085443" y="8948057"/>
          <a:ext cx="5248728" cy="2421164"/>
        </a:xfrm>
        <a:prstGeom prst="righ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244928</xdr:colOff>
      <xdr:row>7</xdr:row>
      <xdr:rowOff>9072</xdr:rowOff>
    </xdr:from>
    <xdr:to>
      <xdr:col>21</xdr:col>
      <xdr:colOff>480784</xdr:colOff>
      <xdr:row>21</xdr:row>
      <xdr:rowOff>83456</xdr:rowOff>
    </xdr:to>
    <xdr:graphicFrame macro="">
      <xdr:nvGraphicFramePr>
        <xdr:cNvPr id="2" name="Chart 1">
          <a:extLst>
            <a:ext uri="{FF2B5EF4-FFF2-40B4-BE49-F238E27FC236}">
              <a16:creationId xmlns:a16="http://schemas.microsoft.com/office/drawing/2014/main" id="{EF163846-54EE-4529-A2E9-0E64D5100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208643</xdr:colOff>
      <xdr:row>48</xdr:row>
      <xdr:rowOff>108857</xdr:rowOff>
    </xdr:from>
    <xdr:to>
      <xdr:col>16</xdr:col>
      <xdr:colOff>580571</xdr:colOff>
      <xdr:row>61</xdr:row>
      <xdr:rowOff>136071</xdr:rowOff>
    </xdr:to>
    <xdr:sp macro="" textlink="">
      <xdr:nvSpPr>
        <xdr:cNvPr id="3" name="Right Brace 2">
          <a:extLst>
            <a:ext uri="{FF2B5EF4-FFF2-40B4-BE49-F238E27FC236}">
              <a16:creationId xmlns:a16="http://schemas.microsoft.com/office/drawing/2014/main" id="{E80A5B38-2E4C-4069-BFCE-8EC74422833D}"/>
            </a:ext>
          </a:extLst>
        </xdr:cNvPr>
        <xdr:cNvSpPr/>
      </xdr:nvSpPr>
      <xdr:spPr>
        <a:xfrm>
          <a:off x="5085443" y="8948057"/>
          <a:ext cx="5248728" cy="2421164"/>
        </a:xfrm>
        <a:prstGeom prst="righ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590550</xdr:colOff>
      <xdr:row>2</xdr:row>
      <xdr:rowOff>57150</xdr:rowOff>
    </xdr:from>
    <xdr:ext cx="2276115" cy="1543050"/>
    <xdr:pic>
      <xdr:nvPicPr>
        <xdr:cNvPr id="2" name="Picture 1">
          <a:extLst>
            <a:ext uri="{FF2B5EF4-FFF2-40B4-BE49-F238E27FC236}">
              <a16:creationId xmlns:a16="http://schemas.microsoft.com/office/drawing/2014/main" id="{79D6E134-9DD2-4713-8645-311E54B1C309}"/>
            </a:ext>
          </a:extLst>
        </xdr:cNvPr>
        <xdr:cNvPicPr>
          <a:picLocks noChangeAspect="1"/>
        </xdr:cNvPicPr>
      </xdr:nvPicPr>
      <xdr:blipFill>
        <a:blip xmlns:r="http://schemas.openxmlformats.org/officeDocument/2006/relationships" r:embed="rId1"/>
        <a:stretch>
          <a:fillRect/>
        </a:stretch>
      </xdr:blipFill>
      <xdr:spPr>
        <a:xfrm>
          <a:off x="590550" y="425450"/>
          <a:ext cx="2276115" cy="1543050"/>
        </a:xfrm>
        <a:prstGeom prst="rect">
          <a:avLst/>
        </a:prstGeom>
      </xdr:spPr>
    </xdr:pic>
    <xdr:clientData/>
  </xdr:oneCellAnchor>
  <xdr:oneCellAnchor>
    <xdr:from>
      <xdr:col>0</xdr:col>
      <xdr:colOff>546100</xdr:colOff>
      <xdr:row>19</xdr:row>
      <xdr:rowOff>62340</xdr:rowOff>
    </xdr:from>
    <xdr:ext cx="2311400" cy="1505785"/>
    <xdr:pic>
      <xdr:nvPicPr>
        <xdr:cNvPr id="3" name="Picture 2">
          <a:extLst>
            <a:ext uri="{FF2B5EF4-FFF2-40B4-BE49-F238E27FC236}">
              <a16:creationId xmlns:a16="http://schemas.microsoft.com/office/drawing/2014/main" id="{B281F737-AC4E-4086-82D6-7E8F99E6D2FC}"/>
            </a:ext>
          </a:extLst>
        </xdr:cNvPr>
        <xdr:cNvPicPr>
          <a:picLocks noChangeAspect="1"/>
        </xdr:cNvPicPr>
      </xdr:nvPicPr>
      <xdr:blipFill>
        <a:blip xmlns:r="http://schemas.openxmlformats.org/officeDocument/2006/relationships" r:embed="rId2"/>
        <a:stretch>
          <a:fillRect/>
        </a:stretch>
      </xdr:blipFill>
      <xdr:spPr>
        <a:xfrm>
          <a:off x="546100" y="3561190"/>
          <a:ext cx="2311400" cy="15057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590550</xdr:colOff>
      <xdr:row>2</xdr:row>
      <xdr:rowOff>57150</xdr:rowOff>
    </xdr:from>
    <xdr:ext cx="2276115" cy="1543050"/>
    <xdr:pic>
      <xdr:nvPicPr>
        <xdr:cNvPr id="2" name="Picture 1">
          <a:extLst>
            <a:ext uri="{FF2B5EF4-FFF2-40B4-BE49-F238E27FC236}">
              <a16:creationId xmlns:a16="http://schemas.microsoft.com/office/drawing/2014/main" id="{DD4BCE4E-90B6-412D-9E1C-AE4CCB44E89D}"/>
            </a:ext>
          </a:extLst>
        </xdr:cNvPr>
        <xdr:cNvPicPr>
          <a:picLocks noChangeAspect="1"/>
        </xdr:cNvPicPr>
      </xdr:nvPicPr>
      <xdr:blipFill>
        <a:blip xmlns:r="http://schemas.openxmlformats.org/officeDocument/2006/relationships" r:embed="rId1"/>
        <a:stretch>
          <a:fillRect/>
        </a:stretch>
      </xdr:blipFill>
      <xdr:spPr>
        <a:xfrm>
          <a:off x="590550" y="425450"/>
          <a:ext cx="2276115" cy="1543050"/>
        </a:xfrm>
        <a:prstGeom prst="rect">
          <a:avLst/>
        </a:prstGeom>
      </xdr:spPr>
    </xdr:pic>
    <xdr:clientData/>
  </xdr:oneCellAnchor>
  <xdr:oneCellAnchor>
    <xdr:from>
      <xdr:col>0</xdr:col>
      <xdr:colOff>546100</xdr:colOff>
      <xdr:row>19</xdr:row>
      <xdr:rowOff>62340</xdr:rowOff>
    </xdr:from>
    <xdr:ext cx="2311400" cy="1505785"/>
    <xdr:pic>
      <xdr:nvPicPr>
        <xdr:cNvPr id="3" name="Picture 2">
          <a:extLst>
            <a:ext uri="{FF2B5EF4-FFF2-40B4-BE49-F238E27FC236}">
              <a16:creationId xmlns:a16="http://schemas.microsoft.com/office/drawing/2014/main" id="{33CDAD3A-0EEB-4513-9983-46AA052BAFBF}"/>
            </a:ext>
          </a:extLst>
        </xdr:cNvPr>
        <xdr:cNvPicPr>
          <a:picLocks noChangeAspect="1"/>
        </xdr:cNvPicPr>
      </xdr:nvPicPr>
      <xdr:blipFill>
        <a:blip xmlns:r="http://schemas.openxmlformats.org/officeDocument/2006/relationships" r:embed="rId2"/>
        <a:stretch>
          <a:fillRect/>
        </a:stretch>
      </xdr:blipFill>
      <xdr:spPr>
        <a:xfrm>
          <a:off x="546100" y="3561190"/>
          <a:ext cx="2311400" cy="150578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ofm.com/ap/process-improvement/procurement/how-to-create-a-solid-rfp-for-an-ap-automation-project" TargetMode="External"/><Relationship Id="rId13" Type="http://schemas.openxmlformats.org/officeDocument/2006/relationships/hyperlink" Target="https://www.iofm.com/ap/process-improvement/automation/ap-software-rfp-checklist-template" TargetMode="External"/><Relationship Id="rId18" Type="http://schemas.openxmlformats.org/officeDocument/2006/relationships/hyperlink" Target="https://www.iofm.com/ap/cost-benefit-analysis-the-basics" TargetMode="External"/><Relationship Id="rId26" Type="http://schemas.openxmlformats.org/officeDocument/2006/relationships/printerSettings" Target="../printerSettings/printerSettings1.bin"/><Relationship Id="rId3" Type="http://schemas.openxmlformats.org/officeDocument/2006/relationships/hyperlink" Target="https://www.iofm.com/ap/the-importance-of-having-a-sponsor-for-your-automation-project" TargetMode="External"/><Relationship Id="rId21" Type="http://schemas.openxmlformats.org/officeDocument/2006/relationships/hyperlink" Target="https://www.iofm.com/ap/process-improvement/project-management/ap-performance-scorecard-template" TargetMode="External"/><Relationship Id="rId7" Type="http://schemas.openxmlformats.org/officeDocument/2006/relationships/hyperlink" Target="https://www.iofm.com/ap/webinars/what-to-consider-before-you-automate-ap" TargetMode="External"/><Relationship Id="rId12" Type="http://schemas.openxmlformats.org/officeDocument/2006/relationships/hyperlink" Target="https://www.iofm.com/ap/travel-expense/automation/travel-entertainment-automation-rfp" TargetMode="External"/><Relationship Id="rId17" Type="http://schemas.openxmlformats.org/officeDocument/2006/relationships/hyperlink" Target="https://www.iofm.com/ap/benchmarking/process-principles/how-to-use-metrics-and-benchmarking-effectively-part-iii?private=true" TargetMode="External"/><Relationship Id="rId25" Type="http://schemas.openxmlformats.org/officeDocument/2006/relationships/hyperlink" Target="https://www.iofm.com/ap/process-improvement/automation/tackling-your-top-ap-pain-points-with-accounts-payable-automation" TargetMode="External"/><Relationship Id="rId2" Type="http://schemas.openxmlformats.org/officeDocument/2006/relationships/hyperlink" Target="https://www.iofm.com/ap/team-management/change-management/want-to-change-ap-become-a-catalyst" TargetMode="External"/><Relationship Id="rId16" Type="http://schemas.openxmlformats.org/officeDocument/2006/relationships/hyperlink" Target="https://www.iofm.com/ap/benchmarking/process-principles/which-metrics-count-most-in-measuring-performance" TargetMode="External"/><Relationship Id="rId20" Type="http://schemas.openxmlformats.org/officeDocument/2006/relationships/hyperlink" Target="https://www.iofm.com/ap/process-improvement/accounting/ap-dashboard" TargetMode="External"/><Relationship Id="rId1" Type="http://schemas.openxmlformats.org/officeDocument/2006/relationships/hyperlink" Target="https://www.iofm.com/ap/process-improvement/automation/clean-house-before-beginning-an-automation-project" TargetMode="External"/><Relationship Id="rId6" Type="http://schemas.openxmlformats.org/officeDocument/2006/relationships/hyperlink" Target="https://www.iofm.com/ap/webinars/how-do-you-know-when-it-s-time-to-automate" TargetMode="External"/><Relationship Id="rId11" Type="http://schemas.openxmlformats.org/officeDocument/2006/relationships/hyperlink" Target="https://www.iofm.com/ap/process-improvement/automation/rfp-template" TargetMode="External"/><Relationship Id="rId24" Type="http://schemas.openxmlformats.org/officeDocument/2006/relationships/hyperlink" Target="https://www.iofm.com/ap/process-improvement/automation/much-improvement-can-expect-automation" TargetMode="External"/><Relationship Id="rId5" Type="http://schemas.openxmlformats.org/officeDocument/2006/relationships/hyperlink" Target="https://www.iofm.com/ap/process-improvement/automation/top_reasons_to_automate_your_accounts_payable_processes" TargetMode="External"/><Relationship Id="rId15" Type="http://schemas.openxmlformats.org/officeDocument/2006/relationships/hyperlink" Target="https://www.iofm.com/ap/avoiding-scope-creep-in-your-automation-project" TargetMode="External"/><Relationship Id="rId23" Type="http://schemas.openxmlformats.org/officeDocument/2006/relationships/hyperlink" Target="https://www.iofm.com/ap/benchmarking/latest-iofm-data/the-5-kpis-that-cfos-incorporate-to-measure-the-impact-of-accounts-payable-automation" TargetMode="External"/><Relationship Id="rId10" Type="http://schemas.openxmlformats.org/officeDocument/2006/relationships/hyperlink" Target="https://www.iofm.com/ap/process-improvement/automation/avoid-the-wrong-choice-rfp-scorecard" TargetMode="External"/><Relationship Id="rId19" Type="http://schemas.openxmlformats.org/officeDocument/2006/relationships/hyperlink" Target="https://www.iofm.com/ap/team-management/change-management/start-your-improvement-project-right-project-proposal-report" TargetMode="External"/><Relationship Id="rId4" Type="http://schemas.openxmlformats.org/officeDocument/2006/relationships/hyperlink" Target="https://www.iofm.com/ap/don-t-automate-until-you-fix-your-processes-part-one" TargetMode="External"/><Relationship Id="rId9" Type="http://schemas.openxmlformats.org/officeDocument/2006/relationships/hyperlink" Target="https://www.iofm.com/ap/rf-what" TargetMode="External"/><Relationship Id="rId14" Type="http://schemas.openxmlformats.org/officeDocument/2006/relationships/hyperlink" Target="https://www.iofm.com/ap/process-improvement/automation/what_you_dont_know_choosing_the_right_solution_provider" TargetMode="External"/><Relationship Id="rId22" Type="http://schemas.openxmlformats.org/officeDocument/2006/relationships/hyperlink" Target="https://www.iofm.com/ap/process-improvement/payment/the-4-benchmarks-for-becoming-a-best-in-class-ap-organization"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iofm.com/ap/benchmarking/latest-iofm-data" TargetMode="External"/><Relationship Id="rId1" Type="http://schemas.openxmlformats.org/officeDocument/2006/relationships/hyperlink" Target="https://www.iofm.com/ap/benchmarking/latest-iofm-data" TargetMode="Externa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2A247-E415-4DBA-B5D2-C6F70143FB09}">
  <sheetPr codeName="Sheet14">
    <tabColor theme="1"/>
  </sheetPr>
  <dimension ref="B2:N17"/>
  <sheetViews>
    <sheetView tabSelected="1" zoomScaleNormal="100" workbookViewId="0">
      <selection activeCell="C11" sqref="C11"/>
    </sheetView>
  </sheetViews>
  <sheetFormatPr defaultColWidth="8.81640625" defaultRowHeight="14.5" x14ac:dyDescent="0.35"/>
  <cols>
    <col min="1" max="3" width="8.81640625" style="77"/>
    <col min="4" max="5" width="2.36328125" style="77" customWidth="1"/>
    <col min="6" max="6" width="65.1796875" style="218" customWidth="1"/>
    <col min="7" max="7" width="3" style="77" customWidth="1"/>
    <col min="8" max="16384" width="8.81640625" style="77"/>
  </cols>
  <sheetData>
    <row r="2" spans="2:14" ht="18.5" customHeight="1" x14ac:dyDescent="0.45">
      <c r="F2" s="219" t="s">
        <v>4797</v>
      </c>
      <c r="G2" s="226"/>
      <c r="H2" s="226"/>
      <c r="I2" s="226"/>
      <c r="J2" s="226"/>
      <c r="K2" s="226"/>
      <c r="L2" s="226"/>
      <c r="M2" s="226"/>
      <c r="N2" s="226"/>
    </row>
    <row r="3" spans="2:14" ht="29" customHeight="1" x14ac:dyDescent="0.35">
      <c r="F3" s="227" t="s">
        <v>4942</v>
      </c>
      <c r="G3" s="227"/>
      <c r="H3" s="227"/>
      <c r="I3" s="227"/>
      <c r="J3" s="227"/>
      <c r="K3" s="227"/>
      <c r="L3" s="227"/>
      <c r="M3" s="227"/>
      <c r="N3" s="227"/>
    </row>
    <row r="5" spans="2:14" ht="14.5" customHeight="1" x14ac:dyDescent="0.35">
      <c r="F5" s="228" t="s">
        <v>4915</v>
      </c>
      <c r="H5" s="234" t="s">
        <v>4933</v>
      </c>
      <c r="I5" s="220"/>
      <c r="J5" s="220"/>
      <c r="K5" s="220"/>
      <c r="L5" s="220"/>
      <c r="M5" s="220"/>
      <c r="N5" s="220"/>
    </row>
    <row r="7" spans="2:14" ht="14.5" customHeight="1" x14ac:dyDescent="0.35">
      <c r="F7" s="229" t="s">
        <v>4943</v>
      </c>
      <c r="H7" s="345" t="s">
        <v>5006</v>
      </c>
      <c r="I7" s="345"/>
      <c r="J7" s="345"/>
      <c r="K7" s="345"/>
      <c r="L7" s="345"/>
      <c r="M7" s="345"/>
      <c r="N7" s="345"/>
    </row>
    <row r="8" spans="2:14" x14ac:dyDescent="0.35">
      <c r="F8" s="229"/>
      <c r="H8" s="345"/>
      <c r="I8" s="345"/>
      <c r="J8" s="345"/>
      <c r="K8" s="345"/>
      <c r="L8" s="345"/>
      <c r="M8" s="345"/>
      <c r="N8" s="345"/>
    </row>
    <row r="10" spans="2:14" ht="14.5" customHeight="1" x14ac:dyDescent="0.35">
      <c r="F10" s="230" t="s">
        <v>4934</v>
      </c>
      <c r="H10" s="346" t="s">
        <v>5007</v>
      </c>
      <c r="I10" s="344"/>
      <c r="J10" s="344"/>
      <c r="K10" s="344"/>
      <c r="L10" s="344"/>
      <c r="M10" s="344"/>
      <c r="N10" s="344"/>
    </row>
    <row r="11" spans="2:14" x14ac:dyDescent="0.35">
      <c r="F11" s="230"/>
    </row>
    <row r="13" spans="2:14" x14ac:dyDescent="0.35">
      <c r="F13" s="231" t="s">
        <v>4930</v>
      </c>
      <c r="H13" s="347" t="s">
        <v>5008</v>
      </c>
      <c r="I13" s="347"/>
      <c r="J13" s="347"/>
      <c r="K13" s="347"/>
      <c r="L13" s="347"/>
      <c r="M13" s="347"/>
      <c r="N13" s="347"/>
    </row>
    <row r="14" spans="2:14" x14ac:dyDescent="0.35">
      <c r="F14" s="232"/>
    </row>
    <row r="15" spans="2:14" ht="31" customHeight="1" x14ac:dyDescent="0.35">
      <c r="F15" s="233" t="s">
        <v>4931</v>
      </c>
      <c r="H15" s="348" t="s">
        <v>5009</v>
      </c>
      <c r="I15" s="348"/>
      <c r="J15" s="348"/>
      <c r="K15" s="348"/>
      <c r="L15" s="348"/>
      <c r="M15" s="348"/>
      <c r="N15" s="348"/>
    </row>
    <row r="16" spans="2:14" x14ac:dyDescent="0.35">
      <c r="B16" s="78"/>
    </row>
    <row r="17" spans="2:2" x14ac:dyDescent="0.35">
      <c r="B17" s="78"/>
    </row>
  </sheetData>
  <mergeCells count="4">
    <mergeCell ref="F3:N3"/>
    <mergeCell ref="H7:N8"/>
    <mergeCell ref="F10:F11"/>
    <mergeCell ref="F7:F8"/>
  </mergeCells>
  <hyperlinks>
    <hyperlink ref="F5" location="'Additional Member Resources'!A1" display="Additional Member Resources Are Available On the Dark Blue Tab" xr:uid="{56A9D673-5CF5-432C-9A0B-1F1E8FDF09A5}"/>
    <hyperlink ref="F7:F8" location="'PCF Combined'!A1" display="The red tabs provide APQC's Process Classificaiton Framework (a standardized list of tasks and activities)." xr:uid="{3AD74385-162C-4DF1-AD5C-4AC63056CD19}"/>
    <hyperlink ref="F10:F11" location="'Process Map'!A1" display="The light green tabs provide templates for Process Visualization:                         Process Map, RACI, SIPOC and Knowledge Map." xr:uid="{21B57DD8-91D6-450C-B49B-0462CD2CF0C2}"/>
    <hyperlink ref="F13" location="'Business Goal Example'!A1" display="The light blue tabs provide a business goal example and blank assessment" xr:uid="{2CC80ABD-16DF-4CDB-9E87-B0E98AEA3939}"/>
    <hyperlink ref="F15" location="'Assessment Example'!A1" display="The purple tabs provide a readiness assessment example and blank assessment." xr:uid="{E3B12EDD-0FB8-47C7-B31E-D4E689A2FF8C}"/>
    <hyperlink ref="H5" location="Roadmap!A1" display="The orange tabs provides a roadmap, based on the readiness assessment " xr:uid="{1CAE86B8-1B20-40B9-B4B3-88C3BB999171}"/>
    <hyperlink ref="H7:N8" location="'Selection Considerations Ex.'!A1" display="The mossy green tabs provide solution selection considerations example and assessment" xr:uid="{4F41F7DD-1368-40A8-94B5-655B8D502618}"/>
    <hyperlink ref="H10" location="'RFP Rating_Ex (2)'!A1" display="The brown tabs provide an RFP example and assessment " xr:uid="{17EB63C9-B51C-49FC-BEBC-7869376C3F52}"/>
    <hyperlink ref="H13:N13" location="'Early-Pay Calculator (2)'!A1" display="The peach tab provides an early pay calculator" xr:uid="{F63A981A-A8A2-4064-8F52-5B315BFA530C}"/>
    <hyperlink ref="H15" location="'ROI Calculator_Ex (2)'!A1" display="The grey tabs provide an ROI calculator example and assessment" xr:uid="{55DEF39C-FA64-4136-B5A9-A35F348BEE68}"/>
    <hyperlink ref="H15:N15" location="'ROI Calculator_Ex (2)'!A1" display="The grey tabs provide an ROI calculator example and assessment" xr:uid="{CA69F1EC-838A-4FFA-9044-82C4B83F571C}"/>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D7AE6-08C5-4A70-9213-A38DEEA9BFF1}">
  <sheetPr>
    <tabColor theme="4" tint="0.39997558519241921"/>
  </sheetPr>
  <dimension ref="B1:I13"/>
  <sheetViews>
    <sheetView workbookViewId="0">
      <selection activeCell="N14" sqref="N14:N15"/>
    </sheetView>
  </sheetViews>
  <sheetFormatPr defaultRowHeight="14.5" x14ac:dyDescent="0.35"/>
  <cols>
    <col min="1" max="1" width="8.7265625" style="24"/>
    <col min="2" max="2" width="25.81640625" style="24" customWidth="1"/>
    <col min="3" max="5" width="12.90625" style="116" customWidth="1"/>
    <col min="6" max="7" width="8.7265625" style="24"/>
    <col min="8" max="8" width="3.453125" style="24" customWidth="1"/>
    <col min="9" max="9" width="18" style="24" customWidth="1"/>
    <col min="10" max="16384" width="8.7265625" style="24"/>
  </cols>
  <sheetData>
    <row r="1" spans="2:9" s="24" customFormat="1" ht="15" thickBot="1" x14ac:dyDescent="0.4">
      <c r="B1" s="24" t="s">
        <v>4826</v>
      </c>
      <c r="C1" s="116"/>
      <c r="D1" s="116"/>
      <c r="E1" s="116"/>
    </row>
    <row r="2" spans="2:9" s="24" customFormat="1" x14ac:dyDescent="0.35">
      <c r="B2" s="144"/>
      <c r="C2" s="143" t="s">
        <v>4825</v>
      </c>
      <c r="D2" s="143" t="s">
        <v>4824</v>
      </c>
      <c r="E2" s="143" t="s">
        <v>4823</v>
      </c>
      <c r="F2" s="142" t="s">
        <v>4822</v>
      </c>
      <c r="H2" s="141" t="s">
        <v>4821</v>
      </c>
      <c r="I2" s="140"/>
    </row>
    <row r="3" spans="2:9" s="24" customFormat="1" x14ac:dyDescent="0.35">
      <c r="B3" s="139" t="s">
        <v>4820</v>
      </c>
      <c r="C3" s="116">
        <v>5</v>
      </c>
      <c r="D3" s="116">
        <v>5</v>
      </c>
      <c r="E3" s="116">
        <v>5</v>
      </c>
      <c r="F3" s="138">
        <f>SUM(C3:E3)</f>
        <v>15</v>
      </c>
      <c r="H3" s="137">
        <v>1</v>
      </c>
      <c r="I3" s="136" t="s">
        <v>4819</v>
      </c>
    </row>
    <row r="4" spans="2:9" s="24" customFormat="1" x14ac:dyDescent="0.35">
      <c r="B4" s="139" t="s">
        <v>4818</v>
      </c>
      <c r="C4" s="116">
        <v>4</v>
      </c>
      <c r="D4" s="116">
        <v>3</v>
      </c>
      <c r="E4" s="116">
        <v>5</v>
      </c>
      <c r="F4" s="138">
        <f>SUM(C4:E4)</f>
        <v>12</v>
      </c>
      <c r="H4" s="137">
        <v>2</v>
      </c>
      <c r="I4" s="136" t="s">
        <v>4817</v>
      </c>
    </row>
    <row r="5" spans="2:9" s="24" customFormat="1" x14ac:dyDescent="0.35">
      <c r="B5" s="139" t="s">
        <v>4816</v>
      </c>
      <c r="C5" s="116">
        <v>3</v>
      </c>
      <c r="D5" s="116">
        <v>3</v>
      </c>
      <c r="E5" s="116">
        <v>5</v>
      </c>
      <c r="F5" s="138">
        <f>SUM(C5:E5)</f>
        <v>11</v>
      </c>
      <c r="H5" s="137">
        <v>3</v>
      </c>
      <c r="I5" s="136" t="s">
        <v>4815</v>
      </c>
    </row>
    <row r="6" spans="2:9" s="24" customFormat="1" x14ac:dyDescent="0.35">
      <c r="B6" s="139" t="s">
        <v>4814</v>
      </c>
      <c r="C6" s="116">
        <v>5</v>
      </c>
      <c r="D6" s="116">
        <v>1</v>
      </c>
      <c r="E6" s="116">
        <v>1</v>
      </c>
      <c r="F6" s="138">
        <f>SUM(C6:E6)</f>
        <v>7</v>
      </c>
      <c r="H6" s="137">
        <v>4</v>
      </c>
      <c r="I6" s="136" t="s">
        <v>4813</v>
      </c>
    </row>
    <row r="7" spans="2:9" s="24" customFormat="1" ht="15" thickBot="1" x14ac:dyDescent="0.4">
      <c r="B7" s="119" t="s">
        <v>4812</v>
      </c>
      <c r="C7" s="135">
        <v>1</v>
      </c>
      <c r="D7" s="135">
        <v>5</v>
      </c>
      <c r="E7" s="135">
        <v>1</v>
      </c>
      <c r="F7" s="134">
        <f>SUM(C7:E7)</f>
        <v>7</v>
      </c>
      <c r="H7" s="133">
        <v>5</v>
      </c>
      <c r="I7" s="132" t="s">
        <v>4811</v>
      </c>
    </row>
    <row r="9" spans="2:9" s="24" customFormat="1" ht="15" thickBot="1" x14ac:dyDescent="0.4">
      <c r="C9" s="116"/>
      <c r="D9" s="116"/>
      <c r="E9" s="116"/>
    </row>
    <row r="10" spans="2:9" s="24" customFormat="1" ht="15" thickBot="1" x14ac:dyDescent="0.4">
      <c r="B10" s="131" t="s">
        <v>4810</v>
      </c>
      <c r="C10" s="130" t="s">
        <v>4809</v>
      </c>
      <c r="D10" s="130"/>
      <c r="E10" s="130"/>
      <c r="F10" s="129"/>
      <c r="G10" s="129"/>
      <c r="H10" s="129"/>
      <c r="I10" s="128"/>
    </row>
    <row r="11" spans="2:9" s="24" customFormat="1" ht="15" thickBot="1" x14ac:dyDescent="0.4">
      <c r="B11" s="127" t="s">
        <v>4808</v>
      </c>
      <c r="C11" s="126" t="s">
        <v>4807</v>
      </c>
      <c r="D11" s="125"/>
      <c r="E11" s="125"/>
      <c r="F11" s="124"/>
      <c r="G11" s="124"/>
      <c r="H11" s="124"/>
      <c r="I11" s="123"/>
    </row>
    <row r="12" spans="2:9" s="24" customFormat="1" ht="14.5" customHeight="1" x14ac:dyDescent="0.35">
      <c r="B12" s="122" t="s">
        <v>4806</v>
      </c>
      <c r="C12" s="121" t="s">
        <v>4805</v>
      </c>
      <c r="D12" s="121"/>
      <c r="E12" s="121"/>
      <c r="F12" s="121"/>
      <c r="G12" s="121"/>
      <c r="H12" s="121"/>
      <c r="I12" s="120"/>
    </row>
    <row r="13" spans="2:9" s="24" customFormat="1" ht="15" thickBot="1" x14ac:dyDescent="0.4">
      <c r="B13" s="119"/>
      <c r="C13" s="118"/>
      <c r="D13" s="118"/>
      <c r="E13" s="118"/>
      <c r="F13" s="118"/>
      <c r="G13" s="118"/>
      <c r="H13" s="118"/>
      <c r="I13" s="117"/>
    </row>
  </sheetData>
  <mergeCells count="3">
    <mergeCell ref="H2:I2"/>
    <mergeCell ref="C10:E10"/>
    <mergeCell ref="C12:I13"/>
  </mergeCells>
  <conditionalFormatting sqref="B7:F7 C3:F6 B3:B5">
    <cfRule type="colorScale" priority="3">
      <colorScale>
        <cfvo type="min"/>
        <cfvo type="percentile" val="50"/>
        <cfvo type="max"/>
        <color rgb="FFF8696B"/>
        <color rgb="FFFFEB84"/>
        <color rgb="FF63BE7B"/>
      </colorScale>
    </cfRule>
  </conditionalFormatting>
  <conditionalFormatting sqref="H3:I7">
    <cfRule type="colorScale" priority="2">
      <colorScale>
        <cfvo type="min"/>
        <cfvo type="percentile" val="50"/>
        <cfvo type="max"/>
        <color rgb="FFF8696B"/>
        <color rgb="FFFFEB84"/>
        <color rgb="FF63BE7B"/>
      </colorScale>
    </cfRule>
  </conditionalFormatting>
  <conditionalFormatting sqref="C3:E7">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BB1C-9633-4515-AEE5-ACE9DFB1291D}">
  <sheetPr>
    <tabColor theme="4" tint="0.39997558519241921"/>
  </sheetPr>
  <dimension ref="B1:I13"/>
  <sheetViews>
    <sheetView workbookViewId="0">
      <selection activeCell="K9" sqref="K9"/>
    </sheetView>
  </sheetViews>
  <sheetFormatPr defaultRowHeight="14.5" x14ac:dyDescent="0.35"/>
  <cols>
    <col min="1" max="1" width="8.7265625" style="24"/>
    <col min="2" max="2" width="25.81640625" style="24" customWidth="1"/>
    <col min="3" max="5" width="12.90625" style="116" customWidth="1"/>
    <col min="6" max="7" width="8.7265625" style="24"/>
    <col min="8" max="8" width="3.453125" style="24" customWidth="1"/>
    <col min="9" max="9" width="18" style="24" customWidth="1"/>
    <col min="10" max="16384" width="8.7265625" style="24"/>
  </cols>
  <sheetData>
    <row r="1" spans="2:9" s="24" customFormat="1" ht="15" thickBot="1" x14ac:dyDescent="0.4">
      <c r="B1" s="24" t="s">
        <v>4826</v>
      </c>
      <c r="C1" s="116"/>
      <c r="D1" s="116"/>
      <c r="E1" s="116"/>
    </row>
    <row r="2" spans="2:9" s="24" customFormat="1" x14ac:dyDescent="0.35">
      <c r="B2" s="144"/>
      <c r="C2" s="143" t="s">
        <v>4825</v>
      </c>
      <c r="D2" s="143" t="s">
        <v>4824</v>
      </c>
      <c r="E2" s="143" t="s">
        <v>4823</v>
      </c>
      <c r="F2" s="142" t="s">
        <v>4822</v>
      </c>
      <c r="H2" s="141" t="s">
        <v>4821</v>
      </c>
      <c r="I2" s="140"/>
    </row>
    <row r="3" spans="2:9" s="24" customFormat="1" x14ac:dyDescent="0.35">
      <c r="B3" s="139" t="s">
        <v>4820</v>
      </c>
      <c r="C3" s="116"/>
      <c r="D3" s="116"/>
      <c r="E3" s="116"/>
      <c r="F3" s="138">
        <f>SUM(C3:E3)</f>
        <v>0</v>
      </c>
      <c r="H3" s="137">
        <v>1</v>
      </c>
      <c r="I3" s="136" t="s">
        <v>4819</v>
      </c>
    </row>
    <row r="4" spans="2:9" s="24" customFormat="1" x14ac:dyDescent="0.35">
      <c r="B4" s="139" t="s">
        <v>4818</v>
      </c>
      <c r="C4" s="116"/>
      <c r="D4" s="116"/>
      <c r="E4" s="116"/>
      <c r="F4" s="138">
        <f>SUM(C4:E4)</f>
        <v>0</v>
      </c>
      <c r="H4" s="137">
        <v>2</v>
      </c>
      <c r="I4" s="136" t="s">
        <v>4817</v>
      </c>
    </row>
    <row r="5" spans="2:9" s="24" customFormat="1" x14ac:dyDescent="0.35">
      <c r="B5" s="139" t="s">
        <v>4816</v>
      </c>
      <c r="C5" s="116"/>
      <c r="D5" s="116"/>
      <c r="E5" s="116"/>
      <c r="F5" s="138">
        <f>SUM(C5:E5)</f>
        <v>0</v>
      </c>
      <c r="H5" s="137">
        <v>3</v>
      </c>
      <c r="I5" s="136" t="s">
        <v>4815</v>
      </c>
    </row>
    <row r="6" spans="2:9" s="24" customFormat="1" x14ac:dyDescent="0.35">
      <c r="B6" s="139" t="s">
        <v>4814</v>
      </c>
      <c r="C6" s="116"/>
      <c r="D6" s="116"/>
      <c r="E6" s="116"/>
      <c r="F6" s="138">
        <f>SUM(C6:E6)</f>
        <v>0</v>
      </c>
      <c r="H6" s="137">
        <v>4</v>
      </c>
      <c r="I6" s="136" t="s">
        <v>4813</v>
      </c>
    </row>
    <row r="7" spans="2:9" s="24" customFormat="1" ht="15" thickBot="1" x14ac:dyDescent="0.4">
      <c r="B7" s="119" t="s">
        <v>4812</v>
      </c>
      <c r="C7" s="135"/>
      <c r="D7" s="135"/>
      <c r="E7" s="135"/>
      <c r="F7" s="134">
        <f>SUM(C7:E7)</f>
        <v>0</v>
      </c>
      <c r="H7" s="133">
        <v>5</v>
      </c>
      <c r="I7" s="132" t="s">
        <v>4811</v>
      </c>
    </row>
    <row r="9" spans="2:9" s="24" customFormat="1" ht="15" thickBot="1" x14ac:dyDescent="0.4">
      <c r="C9" s="116"/>
      <c r="D9" s="116"/>
      <c r="E9" s="116"/>
    </row>
    <row r="10" spans="2:9" s="24" customFormat="1" ht="15" thickBot="1" x14ac:dyDescent="0.4">
      <c r="B10" s="131" t="s">
        <v>4810</v>
      </c>
      <c r="C10" s="130" t="s">
        <v>4809</v>
      </c>
      <c r="D10" s="130"/>
      <c r="E10" s="130"/>
      <c r="F10" s="129"/>
      <c r="G10" s="129"/>
      <c r="H10" s="129"/>
      <c r="I10" s="128"/>
    </row>
    <row r="11" spans="2:9" s="24" customFormat="1" ht="15" thickBot="1" x14ac:dyDescent="0.4">
      <c r="B11" s="127" t="s">
        <v>4808</v>
      </c>
      <c r="C11" s="126" t="s">
        <v>4807</v>
      </c>
      <c r="D11" s="125"/>
      <c r="E11" s="125"/>
      <c r="F11" s="124"/>
      <c r="G11" s="124"/>
      <c r="H11" s="124"/>
      <c r="I11" s="123"/>
    </row>
    <row r="12" spans="2:9" s="24" customFormat="1" ht="14.5" customHeight="1" x14ac:dyDescent="0.35">
      <c r="B12" s="122" t="s">
        <v>4806</v>
      </c>
      <c r="C12" s="121" t="s">
        <v>4805</v>
      </c>
      <c r="D12" s="121"/>
      <c r="E12" s="121"/>
      <c r="F12" s="121"/>
      <c r="G12" s="121"/>
      <c r="H12" s="121"/>
      <c r="I12" s="120"/>
    </row>
    <row r="13" spans="2:9" s="24" customFormat="1" ht="15" thickBot="1" x14ac:dyDescent="0.4">
      <c r="B13" s="119"/>
      <c r="C13" s="118"/>
      <c r="D13" s="118"/>
      <c r="E13" s="118"/>
      <c r="F13" s="118"/>
      <c r="G13" s="118"/>
      <c r="H13" s="118"/>
      <c r="I13" s="117"/>
    </row>
  </sheetData>
  <mergeCells count="3">
    <mergeCell ref="H2:I2"/>
    <mergeCell ref="C10:E10"/>
    <mergeCell ref="C12:I13"/>
  </mergeCells>
  <conditionalFormatting sqref="B7:F7 C3:F6 B3:B5">
    <cfRule type="colorScale" priority="3">
      <colorScale>
        <cfvo type="min"/>
        <cfvo type="percentile" val="50"/>
        <cfvo type="max"/>
        <color rgb="FFF8696B"/>
        <color rgb="FFFFEB84"/>
        <color rgb="FF63BE7B"/>
      </colorScale>
    </cfRule>
  </conditionalFormatting>
  <conditionalFormatting sqref="H3:I7">
    <cfRule type="colorScale" priority="2">
      <colorScale>
        <cfvo type="min"/>
        <cfvo type="percentile" val="50"/>
        <cfvo type="max"/>
        <color rgb="FFF8696B"/>
        <color rgb="FFFFEB84"/>
        <color rgb="FF63BE7B"/>
      </colorScale>
    </cfRule>
  </conditionalFormatting>
  <conditionalFormatting sqref="C3:E7">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27CE-EA9F-42CD-92E7-CE39F9140CB7}">
  <sheetPr>
    <tabColor theme="7"/>
  </sheetPr>
  <dimension ref="B1:V76"/>
  <sheetViews>
    <sheetView topLeftCell="A4" zoomScale="65" zoomScaleNormal="65" workbookViewId="0">
      <selection activeCell="R32" sqref="R32"/>
    </sheetView>
  </sheetViews>
  <sheetFormatPr defaultRowHeight="14.5" x14ac:dyDescent="0.35"/>
  <cols>
    <col min="1" max="1" width="3.26953125" style="24" customWidth="1"/>
    <col min="2" max="2" width="26.81640625" style="24" customWidth="1"/>
    <col min="3" max="3" width="62.453125" style="24" customWidth="1"/>
    <col min="4" max="4" width="13.7265625" style="145" customWidth="1"/>
    <col min="5" max="8" width="13.7265625" style="116" customWidth="1"/>
    <col min="9" max="9" width="1.6328125" style="24" customWidth="1"/>
    <col min="10" max="13" width="3.54296875" style="24" hidden="1" customWidth="1"/>
    <col min="14" max="14" width="12.36328125" style="24" customWidth="1"/>
    <col min="15" max="15" width="3.54296875" style="24" customWidth="1"/>
    <col min="16" max="16" width="2.7265625" style="24" customWidth="1"/>
    <col min="17" max="17" width="8.7265625" style="24"/>
    <col min="18" max="18" width="14.54296875" style="24" customWidth="1"/>
    <col min="19" max="16384" width="8.7265625" style="24"/>
  </cols>
  <sheetData>
    <row r="1" spans="2:18" s="24" customFormat="1" ht="29.5" thickBot="1" x14ac:dyDescent="0.4">
      <c r="D1" s="191" t="s">
        <v>4901</v>
      </c>
      <c r="E1" s="190" t="s">
        <v>4900</v>
      </c>
      <c r="F1" s="190" t="s">
        <v>4899</v>
      </c>
      <c r="G1" s="190" t="s">
        <v>4898</v>
      </c>
      <c r="H1" s="189" t="s">
        <v>4897</v>
      </c>
      <c r="N1" s="185" t="s">
        <v>4896</v>
      </c>
    </row>
    <row r="2" spans="2:18" s="24" customFormat="1" x14ac:dyDescent="0.35">
      <c r="B2" s="144" t="s">
        <v>4895</v>
      </c>
      <c r="C2" s="129" t="s">
        <v>4894</v>
      </c>
      <c r="D2" s="175" t="s">
        <v>4890</v>
      </c>
      <c r="E2" s="175" t="s">
        <v>4887</v>
      </c>
      <c r="F2" s="175" t="s">
        <v>4887</v>
      </c>
      <c r="G2" s="175" t="s">
        <v>4887</v>
      </c>
      <c r="H2" s="175" t="s">
        <v>4887</v>
      </c>
      <c r="J2" s="146">
        <f>COUNTIF(D2:H2, "Does Not Apply")</f>
        <v>0</v>
      </c>
      <c r="K2" s="146">
        <f>COUNTIF(D2:H2, "Consistently")</f>
        <v>4</v>
      </c>
      <c r="L2" s="146">
        <f>COUNTIF(D2:H2, "Inconsistently")</f>
        <v>1</v>
      </c>
      <c r="M2" s="146"/>
      <c r="N2" s="151">
        <f>K2/(K2+L2)</f>
        <v>0.8</v>
      </c>
      <c r="O2" s="146"/>
      <c r="P2" s="184" t="s">
        <v>4893</v>
      </c>
    </row>
    <row r="3" spans="2:18" s="24" customFormat="1" x14ac:dyDescent="0.35">
      <c r="B3" s="173" t="s">
        <v>4892</v>
      </c>
      <c r="C3" s="172" t="s">
        <v>4891</v>
      </c>
      <c r="D3" s="170" t="s">
        <v>4890</v>
      </c>
      <c r="E3" s="170" t="s">
        <v>4890</v>
      </c>
      <c r="F3" s="170" t="s">
        <v>4887</v>
      </c>
      <c r="G3" s="170" t="s">
        <v>4890</v>
      </c>
      <c r="H3" s="170" t="s">
        <v>4887</v>
      </c>
      <c r="J3" s="146">
        <f>COUNTIF(D3:H3, "Does Not Apply")</f>
        <v>0</v>
      </c>
      <c r="K3" s="146">
        <f>COUNTIF(D3:H3, "Consistently")</f>
        <v>2</v>
      </c>
      <c r="L3" s="146">
        <f>COUNTIF(D3:H3, "Inconsistently")</f>
        <v>3</v>
      </c>
      <c r="N3" s="151">
        <f>K3/(K3+L3)</f>
        <v>0.4</v>
      </c>
      <c r="P3" s="183" t="s">
        <v>4890</v>
      </c>
      <c r="Q3" s="183"/>
      <c r="R3" s="183"/>
    </row>
    <row r="4" spans="2:18" s="24" customFormat="1" x14ac:dyDescent="0.35">
      <c r="B4" s="139" t="s">
        <v>4889</v>
      </c>
      <c r="C4" s="24" t="s">
        <v>4888</v>
      </c>
      <c r="D4" s="170" t="s">
        <v>4890</v>
      </c>
      <c r="E4" s="170" t="s">
        <v>4890</v>
      </c>
      <c r="F4" s="170" t="s">
        <v>4890</v>
      </c>
      <c r="G4" s="170" t="s">
        <v>4890</v>
      </c>
      <c r="H4" s="170" t="s">
        <v>4887</v>
      </c>
      <c r="J4" s="146">
        <f>COUNTIF(D4:H4, "Does Not Apply")</f>
        <v>0</v>
      </c>
      <c r="K4" s="146">
        <f>COUNTIF(D4:H4, "Consistently")</f>
        <v>1</v>
      </c>
      <c r="L4" s="146">
        <f>COUNTIF(D4:H4, "Inconsistently")</f>
        <v>4</v>
      </c>
      <c r="N4" s="151">
        <f>K4/(K4+L4)</f>
        <v>0.2</v>
      </c>
      <c r="P4" s="182" t="s">
        <v>4887</v>
      </c>
      <c r="Q4" s="181"/>
      <c r="R4" s="181"/>
    </row>
    <row r="5" spans="2:18" s="24" customFormat="1" x14ac:dyDescent="0.35">
      <c r="B5" s="173" t="s">
        <v>4886</v>
      </c>
      <c r="C5" s="172" t="s">
        <v>4885</v>
      </c>
      <c r="D5" s="170" t="s">
        <v>4890</v>
      </c>
      <c r="E5" s="170" t="s">
        <v>4887</v>
      </c>
      <c r="F5" s="170" t="s">
        <v>4831</v>
      </c>
      <c r="G5" s="170" t="s">
        <v>4831</v>
      </c>
      <c r="H5" s="170" t="s">
        <v>4887</v>
      </c>
      <c r="J5" s="146">
        <f>COUNTIF(D5:H5, "Does Not Apply")</f>
        <v>2</v>
      </c>
      <c r="K5" s="146">
        <f>COUNTIF(D5:H5, "Consistently")</f>
        <v>2</v>
      </c>
      <c r="L5" s="146">
        <f>COUNTIF(D5:H5, "Inconsistently")</f>
        <v>1</v>
      </c>
      <c r="N5" s="151">
        <f>K5/(K5+L5)</f>
        <v>0.66666666666666663</v>
      </c>
      <c r="P5" s="180" t="s">
        <v>4831</v>
      </c>
      <c r="Q5" s="179"/>
      <c r="R5" s="179"/>
    </row>
    <row r="6" spans="2:18" s="24" customFormat="1" x14ac:dyDescent="0.35">
      <c r="B6" s="139" t="s">
        <v>4884</v>
      </c>
      <c r="C6" s="24" t="s">
        <v>4883</v>
      </c>
      <c r="D6" s="167" t="s">
        <v>4890</v>
      </c>
      <c r="E6" s="167" t="s">
        <v>4890</v>
      </c>
      <c r="F6" s="167" t="s">
        <v>4831</v>
      </c>
      <c r="G6" s="167" t="s">
        <v>4831</v>
      </c>
      <c r="H6" s="167" t="s">
        <v>4890</v>
      </c>
      <c r="J6" s="146">
        <f>COUNTIF(D6:H6, "Does Not Apply")</f>
        <v>2</v>
      </c>
      <c r="K6" s="146">
        <f>COUNTIF(D6:H6, "Consistently")</f>
        <v>0</v>
      </c>
      <c r="L6" s="146">
        <f>COUNTIF(D6:H6, "Inconsistently")</f>
        <v>3</v>
      </c>
      <c r="N6" s="151">
        <f>K6/(K6+L6)</f>
        <v>0</v>
      </c>
    </row>
    <row r="7" spans="2:18" s="24" customFormat="1" ht="15" thickBot="1" x14ac:dyDescent="0.4">
      <c r="B7" s="165" t="s">
        <v>4882</v>
      </c>
      <c r="C7" s="164" t="s">
        <v>4881</v>
      </c>
      <c r="D7" s="167" t="s">
        <v>4831</v>
      </c>
      <c r="E7" s="167" t="s">
        <v>4831</v>
      </c>
      <c r="F7" s="167" t="s">
        <v>4890</v>
      </c>
      <c r="G7" s="167" t="s">
        <v>4831</v>
      </c>
      <c r="H7" s="167" t="s">
        <v>4831</v>
      </c>
      <c r="J7" s="146">
        <f>COUNTIF(D7:H7, "Does Not Apply")</f>
        <v>4</v>
      </c>
      <c r="K7" s="146">
        <f>COUNTIF(D7:H7, "Consistently")</f>
        <v>0</v>
      </c>
      <c r="L7" s="146">
        <f>COUNTIF(D7:H7, "Inconsistently")</f>
        <v>1</v>
      </c>
      <c r="N7" s="151">
        <f>K7/(K7+L7)</f>
        <v>0</v>
      </c>
      <c r="P7" s="178"/>
      <c r="Q7" s="178"/>
      <c r="R7" s="178"/>
    </row>
    <row r="8" spans="2:18" s="24" customFormat="1" x14ac:dyDescent="0.35">
      <c r="B8" s="144" t="s">
        <v>4880</v>
      </c>
      <c r="C8" s="129" t="s">
        <v>4879</v>
      </c>
      <c r="D8" s="175" t="s">
        <v>4887</v>
      </c>
      <c r="E8" s="175" t="s">
        <v>4887</v>
      </c>
      <c r="F8" s="175" t="s">
        <v>4887</v>
      </c>
      <c r="G8" s="175" t="s">
        <v>4887</v>
      </c>
      <c r="H8" s="175" t="s">
        <v>4887</v>
      </c>
      <c r="J8" s="146">
        <f>COUNTIF(D8:H8, "Does Not Apply")</f>
        <v>0</v>
      </c>
      <c r="K8" s="146">
        <f>COUNTIF(D8:H8, "Consistently")</f>
        <v>5</v>
      </c>
      <c r="L8" s="146">
        <f>COUNTIF(D8:H8, "Inconsistently")</f>
        <v>0</v>
      </c>
      <c r="N8" s="151">
        <f>K8/(K8+L8)</f>
        <v>1</v>
      </c>
      <c r="P8" s="178"/>
      <c r="Q8" s="178"/>
      <c r="R8" s="178"/>
    </row>
    <row r="9" spans="2:18" s="24" customFormat="1" x14ac:dyDescent="0.35">
      <c r="B9" s="173" t="s">
        <v>4878</v>
      </c>
      <c r="C9" s="172" t="s">
        <v>4877</v>
      </c>
      <c r="D9" s="170" t="s">
        <v>4890</v>
      </c>
      <c r="E9" s="170" t="s">
        <v>4887</v>
      </c>
      <c r="F9" s="170" t="s">
        <v>4887</v>
      </c>
      <c r="G9" s="170" t="s">
        <v>4890</v>
      </c>
      <c r="H9" s="170" t="s">
        <v>4887</v>
      </c>
      <c r="J9" s="146">
        <f>COUNTIF(D9:H9, "Does Not Apply")</f>
        <v>0</v>
      </c>
      <c r="K9" s="146">
        <f>COUNTIF(D9:H9, "Consistently")</f>
        <v>3</v>
      </c>
      <c r="L9" s="146">
        <f>COUNTIF(D9:H9, "Inconsistently")</f>
        <v>2</v>
      </c>
      <c r="N9" s="151">
        <f>K9/(K9+L9)</f>
        <v>0.6</v>
      </c>
      <c r="P9" s="178"/>
      <c r="Q9" s="178"/>
      <c r="R9" s="178"/>
    </row>
    <row r="10" spans="2:18" s="24" customFormat="1" x14ac:dyDescent="0.35">
      <c r="B10" s="139" t="s">
        <v>4876</v>
      </c>
      <c r="C10" s="24" t="s">
        <v>4875</v>
      </c>
      <c r="D10" s="170" t="s">
        <v>4887</v>
      </c>
      <c r="E10" s="170" t="s">
        <v>4890</v>
      </c>
      <c r="F10" s="170" t="s">
        <v>4890</v>
      </c>
      <c r="G10" s="170" t="s">
        <v>4890</v>
      </c>
      <c r="H10" s="170" t="s">
        <v>4890</v>
      </c>
      <c r="J10" s="146">
        <f>COUNTIF(D10:H10, "Does Not Apply")</f>
        <v>0</v>
      </c>
      <c r="K10" s="146">
        <f>COUNTIF(D10:H10, "Consistently")</f>
        <v>1</v>
      </c>
      <c r="L10" s="146">
        <f>COUNTIF(D10:H10, "Inconsistently")</f>
        <v>4</v>
      </c>
      <c r="N10" s="151">
        <f>K10/(K10+L10)</f>
        <v>0.2</v>
      </c>
      <c r="P10" s="178"/>
      <c r="Q10" s="178"/>
      <c r="R10" s="178"/>
    </row>
    <row r="11" spans="2:18" s="24" customFormat="1" x14ac:dyDescent="0.35">
      <c r="B11" s="173" t="s">
        <v>4874</v>
      </c>
      <c r="C11" s="172" t="s">
        <v>4873</v>
      </c>
      <c r="D11" s="170" t="s">
        <v>4890</v>
      </c>
      <c r="E11" s="170" t="s">
        <v>4890</v>
      </c>
      <c r="F11" s="170" t="s">
        <v>4887</v>
      </c>
      <c r="G11" s="170" t="s">
        <v>4831</v>
      </c>
      <c r="H11" s="170" t="s">
        <v>4831</v>
      </c>
      <c r="J11" s="146">
        <f>COUNTIF(D11:H11, "Does Not Apply")</f>
        <v>2</v>
      </c>
      <c r="K11" s="146">
        <f>COUNTIF(D11:H11, "Consistently")</f>
        <v>1</v>
      </c>
      <c r="L11" s="146">
        <f>COUNTIF(D11:H11, "Inconsistently")</f>
        <v>2</v>
      </c>
      <c r="N11" s="151">
        <f>K11/(K11+L11)</f>
        <v>0.33333333333333331</v>
      </c>
      <c r="P11" s="178"/>
      <c r="Q11" s="178"/>
      <c r="R11" s="178"/>
    </row>
    <row r="12" spans="2:18" s="24" customFormat="1" x14ac:dyDescent="0.35">
      <c r="B12" s="139" t="s">
        <v>4872</v>
      </c>
      <c r="C12" s="24" t="s">
        <v>4871</v>
      </c>
      <c r="D12" s="167" t="s">
        <v>4831</v>
      </c>
      <c r="E12" s="170" t="s">
        <v>4890</v>
      </c>
      <c r="F12" s="167" t="s">
        <v>4831</v>
      </c>
      <c r="G12" s="167" t="s">
        <v>4890</v>
      </c>
      <c r="H12" s="167" t="s">
        <v>4831</v>
      </c>
      <c r="J12" s="146">
        <f>COUNTIF(D12:H12, "Does Not Apply")</f>
        <v>3</v>
      </c>
      <c r="K12" s="146">
        <f>COUNTIF(D12:H12, "Consistently")</f>
        <v>0</v>
      </c>
      <c r="L12" s="146">
        <f>COUNTIF(D12:H12, "Inconsistently")</f>
        <v>2</v>
      </c>
      <c r="N12" s="151">
        <f>K12/(K12+L12)</f>
        <v>0</v>
      </c>
      <c r="P12" s="75"/>
    </row>
    <row r="13" spans="2:18" s="24" customFormat="1" ht="15" thickBot="1" x14ac:dyDescent="0.4">
      <c r="B13" s="165" t="s">
        <v>4870</v>
      </c>
      <c r="C13" s="164" t="s">
        <v>4869</v>
      </c>
      <c r="D13" s="167" t="s">
        <v>4831</v>
      </c>
      <c r="E13" s="167" t="s">
        <v>4831</v>
      </c>
      <c r="F13" s="167" t="s">
        <v>4831</v>
      </c>
      <c r="G13" s="167" t="s">
        <v>4831</v>
      </c>
      <c r="H13" s="167" t="s">
        <v>4831</v>
      </c>
      <c r="J13" s="146">
        <f>COUNTIF(D13:H13, "Does Not Apply")</f>
        <v>5</v>
      </c>
      <c r="K13" s="146">
        <f>COUNTIF(D13:H13, "Consistently")</f>
        <v>0</v>
      </c>
      <c r="L13" s="146">
        <f>COUNTIF(D13:H13, "Inconsistently")</f>
        <v>0</v>
      </c>
      <c r="N13" s="151" t="e">
        <f>K13/(K13+L13)</f>
        <v>#DIV/0!</v>
      </c>
    </row>
    <row r="14" spans="2:18" s="24" customFormat="1" x14ac:dyDescent="0.35">
      <c r="B14" s="144" t="s">
        <v>4868</v>
      </c>
      <c r="C14" s="129" t="s">
        <v>4867</v>
      </c>
      <c r="D14" s="175" t="s">
        <v>4887</v>
      </c>
      <c r="E14" s="175" t="s">
        <v>4887</v>
      </c>
      <c r="F14" s="175" t="s">
        <v>4887</v>
      </c>
      <c r="G14" s="175" t="s">
        <v>4887</v>
      </c>
      <c r="H14" s="175" t="s">
        <v>4887</v>
      </c>
      <c r="J14" s="146">
        <f>COUNTIF(D14:H14, "Does Not Apply")</f>
        <v>0</v>
      </c>
      <c r="K14" s="146">
        <f>COUNTIF(D14:H14, "Consistently")</f>
        <v>5</v>
      </c>
      <c r="L14" s="146">
        <f>COUNTIF(D14:H14, "Inconsistently")</f>
        <v>0</v>
      </c>
      <c r="N14" s="151">
        <f>K14/(K14+L14)</f>
        <v>1</v>
      </c>
    </row>
    <row r="15" spans="2:18" s="24" customFormat="1" x14ac:dyDescent="0.35">
      <c r="B15" s="173" t="s">
        <v>4866</v>
      </c>
      <c r="C15" s="172" t="s">
        <v>4865</v>
      </c>
      <c r="D15" s="170" t="s">
        <v>4890</v>
      </c>
      <c r="E15" s="170" t="s">
        <v>4887</v>
      </c>
      <c r="F15" s="170" t="s">
        <v>4887</v>
      </c>
      <c r="G15" s="170" t="s">
        <v>4887</v>
      </c>
      <c r="H15" s="170" t="s">
        <v>4887</v>
      </c>
      <c r="J15" s="146">
        <f>COUNTIF(D15:H15, "Does Not Apply")</f>
        <v>0</v>
      </c>
      <c r="K15" s="146">
        <f>COUNTIF(D15:H15, "Consistently")</f>
        <v>4</v>
      </c>
      <c r="L15" s="146">
        <f>COUNTIF(D15:H15, "Inconsistently")</f>
        <v>1</v>
      </c>
      <c r="N15" s="151">
        <f>K15/(K15+L15)</f>
        <v>0.8</v>
      </c>
    </row>
    <row r="16" spans="2:18" s="24" customFormat="1" x14ac:dyDescent="0.35">
      <c r="B16" s="139" t="s">
        <v>4864</v>
      </c>
      <c r="C16" s="24" t="s">
        <v>4863</v>
      </c>
      <c r="D16" s="170" t="s">
        <v>4890</v>
      </c>
      <c r="E16" s="170" t="s">
        <v>4890</v>
      </c>
      <c r="F16" s="170" t="s">
        <v>4890</v>
      </c>
      <c r="G16" s="170" t="s">
        <v>4890</v>
      </c>
      <c r="H16" s="170" t="s">
        <v>4890</v>
      </c>
      <c r="J16" s="146">
        <f>COUNTIF(D16:H16, "Does Not Apply")</f>
        <v>0</v>
      </c>
      <c r="K16" s="146">
        <f>COUNTIF(D16:H16, "Consistently")</f>
        <v>0</v>
      </c>
      <c r="L16" s="146">
        <f>COUNTIF(D16:H16, "Inconsistently")</f>
        <v>5</v>
      </c>
      <c r="N16" s="151">
        <f>K16/(K16+L16)</f>
        <v>0</v>
      </c>
    </row>
    <row r="17" spans="2:22" s="24" customFormat="1" x14ac:dyDescent="0.35">
      <c r="B17" s="173" t="s">
        <v>4862</v>
      </c>
      <c r="C17" s="172" t="s">
        <v>4861</v>
      </c>
      <c r="D17" s="170" t="s">
        <v>4890</v>
      </c>
      <c r="E17" s="170" t="s">
        <v>4890</v>
      </c>
      <c r="F17" s="170" t="s">
        <v>4831</v>
      </c>
      <c r="G17" s="170" t="s">
        <v>4887</v>
      </c>
      <c r="H17" s="170" t="s">
        <v>4887</v>
      </c>
      <c r="J17" s="146">
        <f>COUNTIF(D17:H17, "Does Not Apply")</f>
        <v>1</v>
      </c>
      <c r="K17" s="146">
        <f>COUNTIF(D17:H17, "Consistently")</f>
        <v>2</v>
      </c>
      <c r="L17" s="146">
        <f>COUNTIF(D17:H17, "Inconsistently")</f>
        <v>2</v>
      </c>
      <c r="N17" s="151">
        <f>K17/(K17+L17)</f>
        <v>0.5</v>
      </c>
    </row>
    <row r="18" spans="2:22" s="24" customFormat="1" x14ac:dyDescent="0.35">
      <c r="B18" s="139" t="s">
        <v>4860</v>
      </c>
      <c r="C18" s="24" t="s">
        <v>4859</v>
      </c>
      <c r="D18" s="170" t="s">
        <v>4890</v>
      </c>
      <c r="E18" s="167" t="s">
        <v>4831</v>
      </c>
      <c r="F18" s="167" t="s">
        <v>4831</v>
      </c>
      <c r="G18" s="167" t="s">
        <v>4831</v>
      </c>
      <c r="H18" s="167" t="s">
        <v>4831</v>
      </c>
      <c r="J18" s="146">
        <f>COUNTIF(D18:H18, "Does Not Apply")</f>
        <v>4</v>
      </c>
      <c r="K18" s="146">
        <f>COUNTIF(D18:H18, "Consistently")</f>
        <v>0</v>
      </c>
      <c r="L18" s="146">
        <f>COUNTIF(D18:H18, "Inconsistently")</f>
        <v>1</v>
      </c>
      <c r="N18" s="151">
        <f>K18/(K18+L18)</f>
        <v>0</v>
      </c>
    </row>
    <row r="19" spans="2:22" s="24" customFormat="1" ht="15" thickBot="1" x14ac:dyDescent="0.4">
      <c r="B19" s="165" t="s">
        <v>4858</v>
      </c>
      <c r="C19" s="164" t="s">
        <v>4857</v>
      </c>
      <c r="D19" s="170" t="s">
        <v>4887</v>
      </c>
      <c r="E19" s="167" t="s">
        <v>4890</v>
      </c>
      <c r="F19" s="167" t="s">
        <v>4831</v>
      </c>
      <c r="G19" s="167" t="s">
        <v>4831</v>
      </c>
      <c r="H19" s="167" t="s">
        <v>4831</v>
      </c>
      <c r="J19" s="146">
        <f>COUNTIF(D19:H19, "Does Not Apply")</f>
        <v>3</v>
      </c>
      <c r="K19" s="146">
        <f>COUNTIF(D19:H19, "Consistently")</f>
        <v>1</v>
      </c>
      <c r="L19" s="146">
        <f>COUNTIF(D19:H19, "Inconsistently")</f>
        <v>1</v>
      </c>
      <c r="N19" s="151">
        <f>K19/(K19+L19)</f>
        <v>0.5</v>
      </c>
    </row>
    <row r="20" spans="2:22" s="24" customFormat="1" x14ac:dyDescent="0.35">
      <c r="B20" s="144" t="s">
        <v>4856</v>
      </c>
      <c r="C20" s="129" t="s">
        <v>4855</v>
      </c>
      <c r="D20" s="170" t="s">
        <v>4890</v>
      </c>
      <c r="E20" s="175" t="s">
        <v>4887</v>
      </c>
      <c r="F20" s="175" t="s">
        <v>4887</v>
      </c>
      <c r="G20" s="175" t="s">
        <v>4887</v>
      </c>
      <c r="H20" s="175" t="s">
        <v>4887</v>
      </c>
      <c r="J20" s="146">
        <f>COUNTIF(D20:H20, "Does Not Apply")</f>
        <v>0</v>
      </c>
      <c r="K20" s="146">
        <f>COUNTIF(D20:H20, "Consistently")</f>
        <v>4</v>
      </c>
      <c r="L20" s="146">
        <f>COUNTIF(D20:H20, "Inconsistently")</f>
        <v>1</v>
      </c>
      <c r="N20" s="151">
        <f>K20/(K20+L20)</f>
        <v>0.8</v>
      </c>
    </row>
    <row r="21" spans="2:22" s="24" customFormat="1" x14ac:dyDescent="0.35">
      <c r="B21" s="173" t="s">
        <v>4854</v>
      </c>
      <c r="C21" s="172" t="s">
        <v>4853</v>
      </c>
      <c r="D21" s="170" t="s">
        <v>4890</v>
      </c>
      <c r="E21" s="170" t="s">
        <v>4887</v>
      </c>
      <c r="F21" s="170" t="s">
        <v>4887</v>
      </c>
      <c r="G21" s="170" t="s">
        <v>4887</v>
      </c>
      <c r="H21" s="170" t="s">
        <v>4887</v>
      </c>
      <c r="J21" s="146">
        <f>COUNTIF(D21:H21, "Does Not Apply")</f>
        <v>0</v>
      </c>
      <c r="K21" s="146">
        <f>COUNTIF(D21:H21, "Consistently")</f>
        <v>4</v>
      </c>
      <c r="L21" s="146">
        <f>COUNTIF(D21:H21, "Inconsistently")</f>
        <v>1</v>
      </c>
      <c r="N21" s="151">
        <f>K21/(K21+L21)</f>
        <v>0.8</v>
      </c>
    </row>
    <row r="22" spans="2:22" s="24" customFormat="1" x14ac:dyDescent="0.35">
      <c r="B22" s="139" t="s">
        <v>4852</v>
      </c>
      <c r="C22" s="24" t="s">
        <v>4851</v>
      </c>
      <c r="D22" s="170" t="s">
        <v>4890</v>
      </c>
      <c r="E22" s="170" t="s">
        <v>4890</v>
      </c>
      <c r="F22" s="170" t="s">
        <v>4890</v>
      </c>
      <c r="G22" s="170" t="s">
        <v>4890</v>
      </c>
      <c r="H22" s="170" t="s">
        <v>4890</v>
      </c>
      <c r="J22" s="146">
        <f>COUNTIF(D22:H22, "Does Not Apply")</f>
        <v>0</v>
      </c>
      <c r="K22" s="146">
        <f>COUNTIF(D22:H22, "Consistently")</f>
        <v>0</v>
      </c>
      <c r="L22" s="146">
        <f>COUNTIF(D22:H22, "Inconsistently")</f>
        <v>5</v>
      </c>
      <c r="N22" s="151">
        <f>K22/(K22+L22)</f>
        <v>0</v>
      </c>
    </row>
    <row r="23" spans="2:22" s="24" customFormat="1" ht="14.5" customHeight="1" x14ac:dyDescent="0.35">
      <c r="B23" s="173" t="s">
        <v>4850</v>
      </c>
      <c r="C23" s="172" t="s">
        <v>4849</v>
      </c>
      <c r="D23" s="170" t="s">
        <v>4890</v>
      </c>
      <c r="E23" s="170" t="s">
        <v>4831</v>
      </c>
      <c r="F23" s="170" t="s">
        <v>4831</v>
      </c>
      <c r="G23" s="170" t="s">
        <v>4831</v>
      </c>
      <c r="H23" s="170" t="s">
        <v>4831</v>
      </c>
      <c r="J23" s="146">
        <f>COUNTIF(D23:H23, "Does Not Apply")</f>
        <v>4</v>
      </c>
      <c r="K23" s="146">
        <f>COUNTIF(D23:H23, "Consistently")</f>
        <v>0</v>
      </c>
      <c r="L23" s="146">
        <f>COUNTIF(D23:H23, "Inconsistently")</f>
        <v>1</v>
      </c>
      <c r="N23" s="151">
        <f>K23/(K23+L23)</f>
        <v>0</v>
      </c>
      <c r="P23" s="177" t="s">
        <v>4902</v>
      </c>
      <c r="Q23" s="177"/>
      <c r="R23" s="177"/>
      <c r="S23" s="177"/>
      <c r="T23" s="177"/>
      <c r="U23" s="177"/>
      <c r="V23" s="177"/>
    </row>
    <row r="24" spans="2:22" s="24" customFormat="1" x14ac:dyDescent="0.35">
      <c r="B24" s="139" t="s">
        <v>4847</v>
      </c>
      <c r="C24" s="24" t="s">
        <v>4846</v>
      </c>
      <c r="D24" s="167" t="s">
        <v>4890</v>
      </c>
      <c r="E24" s="170" t="s">
        <v>4887</v>
      </c>
      <c r="F24" s="167" t="s">
        <v>4831</v>
      </c>
      <c r="G24" s="170" t="s">
        <v>4887</v>
      </c>
      <c r="H24" s="170" t="s">
        <v>4887</v>
      </c>
      <c r="J24" s="146">
        <f>COUNTIF(D24:H24, "Does Not Apply")</f>
        <v>1</v>
      </c>
      <c r="K24" s="146">
        <f>COUNTIF(D24:H24, "Consistently")</f>
        <v>3</v>
      </c>
      <c r="L24" s="146">
        <f>COUNTIF(D24:H24, "Inconsistently")</f>
        <v>1</v>
      </c>
      <c r="N24" s="151">
        <f>K24/(K24+L24)</f>
        <v>0.75</v>
      </c>
      <c r="P24" s="177"/>
      <c r="Q24" s="177"/>
      <c r="R24" s="177"/>
      <c r="S24" s="177"/>
      <c r="T24" s="177"/>
      <c r="U24" s="177"/>
      <c r="V24" s="177"/>
    </row>
    <row r="25" spans="2:22" s="24" customFormat="1" ht="15" thickBot="1" x14ac:dyDescent="0.4">
      <c r="B25" s="165" t="s">
        <v>4845</v>
      </c>
      <c r="C25" s="164" t="s">
        <v>4844</v>
      </c>
      <c r="D25" s="167" t="s">
        <v>4831</v>
      </c>
      <c r="E25" s="170" t="s">
        <v>4890</v>
      </c>
      <c r="F25" s="167" t="s">
        <v>4831</v>
      </c>
      <c r="G25" s="167" t="s">
        <v>4831</v>
      </c>
      <c r="H25" s="170" t="s">
        <v>4887</v>
      </c>
      <c r="J25" s="146">
        <f>COUNTIF(D25:H25, "Does Not Apply")</f>
        <v>3</v>
      </c>
      <c r="K25" s="146">
        <f>COUNTIF(D25:H25, "Consistently")</f>
        <v>1</v>
      </c>
      <c r="L25" s="146">
        <f>COUNTIF(D25:H25, "Inconsistently")</f>
        <v>1</v>
      </c>
      <c r="N25" s="151">
        <f>K25/(K25+L25)</f>
        <v>0.5</v>
      </c>
      <c r="P25" s="177"/>
      <c r="Q25" s="177"/>
      <c r="R25" s="177"/>
      <c r="S25" s="177"/>
      <c r="T25" s="177"/>
      <c r="U25" s="177"/>
      <c r="V25" s="177"/>
    </row>
    <row r="26" spans="2:22" s="24" customFormat="1" x14ac:dyDescent="0.35">
      <c r="B26" s="144" t="s">
        <v>4843</v>
      </c>
      <c r="C26" s="129" t="s">
        <v>4842</v>
      </c>
      <c r="D26" s="175" t="s">
        <v>4887</v>
      </c>
      <c r="E26" s="175" t="s">
        <v>4890</v>
      </c>
      <c r="F26" s="175" t="s">
        <v>4887</v>
      </c>
      <c r="G26" s="175" t="s">
        <v>4887</v>
      </c>
      <c r="H26" s="175" t="s">
        <v>4887</v>
      </c>
      <c r="J26" s="146">
        <f>COUNTIF(D26:H26, "Does Not Apply")</f>
        <v>0</v>
      </c>
      <c r="K26" s="146">
        <f>COUNTIF(D26:H26, "Consistently")</f>
        <v>4</v>
      </c>
      <c r="L26" s="146">
        <f>COUNTIF(D26:H26, "Inconsistently")</f>
        <v>1</v>
      </c>
      <c r="N26" s="151">
        <f>K26/(K26+L26)</f>
        <v>0.8</v>
      </c>
    </row>
    <row r="27" spans="2:22" s="24" customFormat="1" x14ac:dyDescent="0.35">
      <c r="B27" s="173" t="s">
        <v>4841</v>
      </c>
      <c r="C27" s="172" t="s">
        <v>4840</v>
      </c>
      <c r="D27" s="170" t="s">
        <v>4890</v>
      </c>
      <c r="E27" s="170" t="s">
        <v>4890</v>
      </c>
      <c r="F27" s="170" t="s">
        <v>4887</v>
      </c>
      <c r="G27" s="170" t="s">
        <v>4890</v>
      </c>
      <c r="H27" s="170" t="s">
        <v>4887</v>
      </c>
      <c r="J27" s="146">
        <f>COUNTIF(D27:H27, "Does Not Apply")</f>
        <v>0</v>
      </c>
      <c r="K27" s="146">
        <f>COUNTIF(D27:H27, "Consistently")</f>
        <v>2</v>
      </c>
      <c r="L27" s="146">
        <f>COUNTIF(D27:H27, "Inconsistently")</f>
        <v>3</v>
      </c>
      <c r="N27" s="151">
        <f>K27/(K27+L27)</f>
        <v>0.4</v>
      </c>
    </row>
    <row r="28" spans="2:22" s="24" customFormat="1" x14ac:dyDescent="0.35">
      <c r="B28" s="139" t="s">
        <v>4839</v>
      </c>
      <c r="C28" s="24" t="s">
        <v>4838</v>
      </c>
      <c r="D28" s="170" t="s">
        <v>4887</v>
      </c>
      <c r="E28" s="170" t="s">
        <v>4890</v>
      </c>
      <c r="F28" s="170" t="s">
        <v>4890</v>
      </c>
      <c r="G28" s="170" t="s">
        <v>4887</v>
      </c>
      <c r="H28" s="170" t="s">
        <v>4890</v>
      </c>
      <c r="J28" s="146">
        <f>COUNTIF(D28:H28, "Does Not Apply")</f>
        <v>0</v>
      </c>
      <c r="K28" s="146">
        <f>COUNTIF(D28:H28, "Consistently")</f>
        <v>2</v>
      </c>
      <c r="L28" s="146">
        <f>COUNTIF(D28:H28, "Inconsistently")</f>
        <v>3</v>
      </c>
      <c r="N28" s="151">
        <f>K28/(K28+L28)</f>
        <v>0.4</v>
      </c>
    </row>
    <row r="29" spans="2:22" s="24" customFormat="1" x14ac:dyDescent="0.35">
      <c r="B29" s="173" t="s">
        <v>4837</v>
      </c>
      <c r="C29" s="172" t="s">
        <v>4836</v>
      </c>
      <c r="D29" s="170" t="s">
        <v>4890</v>
      </c>
      <c r="E29" s="170" t="s">
        <v>4831</v>
      </c>
      <c r="F29" s="170" t="s">
        <v>4887</v>
      </c>
      <c r="G29" s="170" t="s">
        <v>4890</v>
      </c>
      <c r="H29" s="170" t="s">
        <v>4831</v>
      </c>
      <c r="J29" s="146">
        <f>COUNTIF(D29:H29, "Does Not Apply")</f>
        <v>2</v>
      </c>
      <c r="K29" s="146">
        <f>COUNTIF(D29:H29, "Consistently")</f>
        <v>1</v>
      </c>
      <c r="L29" s="146">
        <f>COUNTIF(D29:H29, "Inconsistently")</f>
        <v>2</v>
      </c>
      <c r="N29" s="151">
        <f>K29/(K29+L29)</f>
        <v>0.33333333333333331</v>
      </c>
    </row>
    <row r="30" spans="2:22" s="24" customFormat="1" x14ac:dyDescent="0.35">
      <c r="B30" s="139" t="s">
        <v>4835</v>
      </c>
      <c r="C30" s="24" t="s">
        <v>4834</v>
      </c>
      <c r="D30" s="170" t="s">
        <v>4890</v>
      </c>
      <c r="E30" s="167" t="s">
        <v>4831</v>
      </c>
      <c r="F30" s="170" t="s">
        <v>4890</v>
      </c>
      <c r="G30" s="170" t="s">
        <v>4887</v>
      </c>
      <c r="H30" s="167" t="s">
        <v>4831</v>
      </c>
      <c r="J30" s="146">
        <f>COUNTIF(D30:H30, "Does Not Apply")</f>
        <v>2</v>
      </c>
      <c r="K30" s="146">
        <f>COUNTIF(D30:H30, "Consistently")</f>
        <v>1</v>
      </c>
      <c r="L30" s="146">
        <f>COUNTIF(D30:H30, "Inconsistently")</f>
        <v>2</v>
      </c>
      <c r="N30" s="151">
        <f>K30/(K30+L30)</f>
        <v>0.33333333333333331</v>
      </c>
    </row>
    <row r="31" spans="2:22" s="24" customFormat="1" ht="15" thickBot="1" x14ac:dyDescent="0.4">
      <c r="B31" s="165" t="s">
        <v>4833</v>
      </c>
      <c r="C31" s="164" t="s">
        <v>4832</v>
      </c>
      <c r="D31" s="167" t="s">
        <v>4831</v>
      </c>
      <c r="E31" s="170" t="s">
        <v>4887</v>
      </c>
      <c r="F31" s="170" t="s">
        <v>4890</v>
      </c>
      <c r="G31" s="167" t="s">
        <v>4831</v>
      </c>
      <c r="H31" s="170" t="s">
        <v>4887</v>
      </c>
      <c r="J31" s="146">
        <f>COUNTIF(D31:H31, "Does Not Apply")</f>
        <v>2</v>
      </c>
      <c r="K31" s="146">
        <f>COUNTIF(D31:H31, "Consistently")</f>
        <v>2</v>
      </c>
      <c r="L31" s="146">
        <f>COUNTIF(D31:H31, "Inconsistently")</f>
        <v>1</v>
      </c>
      <c r="N31" s="151">
        <f>K31/(K31+L31)</f>
        <v>0.66666666666666663</v>
      </c>
    </row>
    <row r="32" spans="2:22" s="24" customFormat="1" x14ac:dyDescent="0.35"/>
    <row r="33" spans="4:15" s="24" customFormat="1" x14ac:dyDescent="0.35"/>
    <row r="34" spans="4:15" s="24" customFormat="1" x14ac:dyDescent="0.35"/>
    <row r="35" spans="4:15" s="24" customFormat="1" x14ac:dyDescent="0.35"/>
    <row r="36" spans="4:15" s="24" customFormat="1" x14ac:dyDescent="0.35"/>
    <row r="37" spans="4:15" s="24" customFormat="1" x14ac:dyDescent="0.35"/>
    <row r="38" spans="4:15" s="24" customFormat="1" x14ac:dyDescent="0.35"/>
    <row r="39" spans="4:15" s="24" customFormat="1" x14ac:dyDescent="0.35"/>
    <row r="40" spans="4:15" s="24" customFormat="1" x14ac:dyDescent="0.35"/>
    <row r="41" spans="4:15" s="24" customFormat="1" x14ac:dyDescent="0.35"/>
    <row r="42" spans="4:15" s="24" customFormat="1" x14ac:dyDescent="0.35"/>
    <row r="43" spans="4:15" s="24" customFormat="1" x14ac:dyDescent="0.35"/>
    <row r="44" spans="4:15" s="24" customFormat="1" x14ac:dyDescent="0.35"/>
    <row r="45" spans="4:15" s="24" customFormat="1" x14ac:dyDescent="0.35"/>
    <row r="46" spans="4:15" s="24" customFormat="1" x14ac:dyDescent="0.35"/>
    <row r="47" spans="4:15" s="24" customFormat="1" x14ac:dyDescent="0.35"/>
    <row r="48" spans="4:15" s="24" customFormat="1" ht="15" thickBot="1" x14ac:dyDescent="0.4">
      <c r="D48" s="145"/>
      <c r="E48" s="145"/>
      <c r="F48" s="145"/>
      <c r="G48" s="145"/>
      <c r="H48" s="145"/>
      <c r="I48" s="145"/>
      <c r="J48" s="145"/>
      <c r="K48" s="145"/>
      <c r="L48" s="145"/>
      <c r="M48" s="145"/>
      <c r="N48" s="145"/>
      <c r="O48" s="145"/>
    </row>
    <row r="49" spans="3:18" s="24" customFormat="1" x14ac:dyDescent="0.35">
      <c r="C49" s="160" t="s">
        <v>4831</v>
      </c>
      <c r="D49" s="159">
        <f>COUNTIF(D2:D31, "Does Not Apply")</f>
        <v>5</v>
      </c>
      <c r="E49" s="159">
        <f>COUNTIF(E2:E31, "Does Not Apply")</f>
        <v>6</v>
      </c>
      <c r="F49" s="159">
        <f>COUNTIF(F2:F31, "Does Not Apply")</f>
        <v>10</v>
      </c>
      <c r="G49" s="159">
        <f>COUNTIF(G2:G31, "Does Not Apply")</f>
        <v>10</v>
      </c>
      <c r="H49" s="158">
        <f>COUNTIF(H2:H31, "Does Not Apply")</f>
        <v>9</v>
      </c>
      <c r="I49" s="145"/>
      <c r="J49" s="145"/>
      <c r="K49" s="145"/>
      <c r="L49" s="145"/>
      <c r="M49" s="145"/>
      <c r="N49" s="145"/>
      <c r="O49" s="145"/>
    </row>
    <row r="50" spans="3:18" s="24" customFormat="1" x14ac:dyDescent="0.35">
      <c r="C50" s="152" t="s">
        <v>4828</v>
      </c>
      <c r="D50" s="146">
        <f>COUNTIF(D2:D31, "Consistently")</f>
        <v>6</v>
      </c>
      <c r="E50" s="146">
        <f>COUNTIF(E2:E31, "Consistently")</f>
        <v>10</v>
      </c>
      <c r="F50" s="146">
        <f>COUNTIF(F2:F31, "Consistently")</f>
        <v>12</v>
      </c>
      <c r="G50" s="146">
        <f>COUNTIF(G2:G31, "Consistently")</f>
        <v>11</v>
      </c>
      <c r="H50" s="153">
        <f>COUNTIF(H2:H31, "Consistently")</f>
        <v>16</v>
      </c>
    </row>
    <row r="51" spans="3:18" s="24" customFormat="1" x14ac:dyDescent="0.35">
      <c r="C51" s="152" t="s">
        <v>4827</v>
      </c>
      <c r="D51" s="146">
        <f>COUNTIF(D2:D31, "Inconsistently")</f>
        <v>19</v>
      </c>
      <c r="E51" s="146">
        <f>COUNTIF(E2:E31, "Inconsistently")</f>
        <v>14</v>
      </c>
      <c r="F51" s="146">
        <f>COUNTIF(F2:F31, "Inconsistently")</f>
        <v>8</v>
      </c>
      <c r="G51" s="146">
        <f>COUNTIF(G2:G31, "Inconsistently")</f>
        <v>9</v>
      </c>
      <c r="H51" s="153">
        <f>COUNTIF(H2:H31, "Inconsistently")</f>
        <v>5</v>
      </c>
    </row>
    <row r="52" spans="3:18" s="24" customFormat="1" x14ac:dyDescent="0.35">
      <c r="C52" s="152"/>
      <c r="D52" s="146"/>
      <c r="E52" s="146"/>
      <c r="F52" s="146"/>
      <c r="G52" s="146"/>
      <c r="H52" s="153"/>
    </row>
    <row r="53" spans="3:18" s="24" customFormat="1" x14ac:dyDescent="0.35">
      <c r="C53" s="152"/>
      <c r="D53" s="146"/>
      <c r="E53" s="146"/>
      <c r="F53" s="146"/>
      <c r="G53" s="146"/>
      <c r="H53" s="153"/>
    </row>
    <row r="54" spans="3:18" s="24" customFormat="1" ht="15" thickBot="1" x14ac:dyDescent="0.4">
      <c r="C54" s="152"/>
      <c r="D54" s="146"/>
      <c r="E54" s="146"/>
      <c r="F54" s="146"/>
      <c r="G54" s="146"/>
      <c r="H54" s="153"/>
    </row>
    <row r="55" spans="3:18" s="24" customFormat="1" ht="29" customHeight="1" x14ac:dyDescent="0.35">
      <c r="C55" s="160" t="s">
        <v>4828</v>
      </c>
      <c r="D55" s="159">
        <f>D50</f>
        <v>6</v>
      </c>
      <c r="E55" s="159">
        <f>E50</f>
        <v>10</v>
      </c>
      <c r="F55" s="159">
        <f>F50</f>
        <v>12</v>
      </c>
      <c r="G55" s="159">
        <f>G50</f>
        <v>11</v>
      </c>
      <c r="H55" s="158">
        <f>H50</f>
        <v>16</v>
      </c>
      <c r="R55" s="157" t="s">
        <v>4830</v>
      </c>
    </row>
    <row r="56" spans="3:18" s="24" customFormat="1" ht="14.5" customHeight="1" x14ac:dyDescent="0.35">
      <c r="C56" s="152" t="s">
        <v>4827</v>
      </c>
      <c r="D56" s="146">
        <f>D51</f>
        <v>19</v>
      </c>
      <c r="E56" s="146">
        <f>E51</f>
        <v>14</v>
      </c>
      <c r="F56" s="146">
        <f>F51</f>
        <v>8</v>
      </c>
      <c r="G56" s="146">
        <f>G51</f>
        <v>9</v>
      </c>
      <c r="H56" s="153">
        <f>H51</f>
        <v>5</v>
      </c>
      <c r="R56" s="157"/>
    </row>
    <row r="57" spans="3:18" s="24" customFormat="1" ht="15" thickBot="1" x14ac:dyDescent="0.4">
      <c r="C57" s="149" t="s">
        <v>4829</v>
      </c>
      <c r="D57" s="156">
        <f>D50+D51</f>
        <v>25</v>
      </c>
      <c r="E57" s="156">
        <f>E50+E51</f>
        <v>24</v>
      </c>
      <c r="F57" s="156">
        <f>F50+F51</f>
        <v>20</v>
      </c>
      <c r="G57" s="156">
        <f>G50+G51</f>
        <v>20</v>
      </c>
      <c r="H57" s="155">
        <f>H50+H51</f>
        <v>21</v>
      </c>
      <c r="R57" s="154"/>
    </row>
    <row r="58" spans="3:18" s="24" customFormat="1" x14ac:dyDescent="0.35">
      <c r="C58" s="152"/>
      <c r="D58" s="146"/>
      <c r="E58" s="146"/>
      <c r="F58" s="146"/>
      <c r="G58" s="146"/>
      <c r="H58" s="153"/>
    </row>
    <row r="59" spans="3:18" s="24" customFormat="1" x14ac:dyDescent="0.35">
      <c r="C59" s="152"/>
      <c r="D59" s="146"/>
      <c r="E59" s="146"/>
      <c r="F59" s="146"/>
      <c r="G59" s="146"/>
      <c r="H59" s="153"/>
    </row>
    <row r="60" spans="3:18" s="24" customFormat="1" x14ac:dyDescent="0.35">
      <c r="C60" s="152"/>
      <c r="D60" s="146" t="str">
        <f>D1</f>
        <v>Goal #1</v>
      </c>
      <c r="E60" s="146" t="str">
        <f>E1</f>
        <v>Goal #2</v>
      </c>
      <c r="F60" s="146" t="str">
        <f>F1</f>
        <v>Goal #3</v>
      </c>
      <c r="G60" s="146" t="str">
        <f>G1</f>
        <v>Goal #4</v>
      </c>
      <c r="H60" s="153" t="str">
        <f>H1</f>
        <v>Goal #5</v>
      </c>
    </row>
    <row r="61" spans="3:18" s="24" customFormat="1" x14ac:dyDescent="0.35">
      <c r="C61" s="152" t="s">
        <v>4828</v>
      </c>
      <c r="D61" s="151">
        <f>D55/D57</f>
        <v>0.24</v>
      </c>
      <c r="E61" s="151">
        <f>E55/E57</f>
        <v>0.41666666666666669</v>
      </c>
      <c r="F61" s="151">
        <f>F55/F57</f>
        <v>0.6</v>
      </c>
      <c r="G61" s="151">
        <f>G55/G57</f>
        <v>0.55000000000000004</v>
      </c>
      <c r="H61" s="150">
        <f>H55/H57</f>
        <v>0.76190476190476186</v>
      </c>
    </row>
    <row r="62" spans="3:18" s="24" customFormat="1" ht="15" thickBot="1" x14ac:dyDescent="0.4">
      <c r="C62" s="149" t="s">
        <v>4827</v>
      </c>
      <c r="D62" s="148">
        <f>D56/D57</f>
        <v>0.76</v>
      </c>
      <c r="E62" s="148">
        <f>E56/E57</f>
        <v>0.58333333333333337</v>
      </c>
      <c r="F62" s="148">
        <f>F56/F57</f>
        <v>0.4</v>
      </c>
      <c r="G62" s="148">
        <f>G56/G57</f>
        <v>0.45</v>
      </c>
      <c r="H62" s="147">
        <f>H56/H57</f>
        <v>0.23809523809523808</v>
      </c>
    </row>
    <row r="63" spans="3:18" s="24" customFormat="1" x14ac:dyDescent="0.35">
      <c r="D63" s="146"/>
      <c r="E63" s="146"/>
      <c r="F63" s="146"/>
      <c r="G63" s="146"/>
      <c r="H63" s="146"/>
    </row>
    <row r="64" spans="3:18" s="24" customFormat="1" x14ac:dyDescent="0.35">
      <c r="D64" s="146"/>
      <c r="E64" s="146"/>
      <c r="F64" s="146"/>
      <c r="G64" s="146"/>
      <c r="H64" s="146"/>
    </row>
    <row r="65" spans="4:8" s="24" customFormat="1" x14ac:dyDescent="0.35">
      <c r="D65" s="146"/>
      <c r="E65" s="146"/>
      <c r="F65" s="146"/>
      <c r="G65" s="146"/>
      <c r="H65" s="146"/>
    </row>
    <row r="66" spans="4:8" s="24" customFormat="1" x14ac:dyDescent="0.35">
      <c r="D66" s="146"/>
      <c r="E66" s="146"/>
      <c r="F66" s="146"/>
      <c r="G66" s="146"/>
      <c r="H66" s="146"/>
    </row>
    <row r="67" spans="4:8" s="24" customFormat="1" x14ac:dyDescent="0.35">
      <c r="D67" s="146"/>
      <c r="E67" s="146"/>
      <c r="F67" s="146"/>
      <c r="G67" s="146"/>
      <c r="H67" s="146"/>
    </row>
    <row r="68" spans="4:8" s="24" customFormat="1" x14ac:dyDescent="0.35">
      <c r="D68" s="146"/>
      <c r="E68" s="146"/>
      <c r="F68" s="146"/>
      <c r="G68" s="146"/>
      <c r="H68" s="146"/>
    </row>
    <row r="69" spans="4:8" s="24" customFormat="1" x14ac:dyDescent="0.35">
      <c r="D69" s="146"/>
      <c r="E69" s="146"/>
      <c r="F69" s="146"/>
      <c r="G69" s="146"/>
      <c r="H69" s="146"/>
    </row>
    <row r="70" spans="4:8" s="24" customFormat="1" x14ac:dyDescent="0.35">
      <c r="D70" s="146"/>
      <c r="E70" s="146"/>
      <c r="F70" s="146"/>
      <c r="G70" s="146"/>
      <c r="H70" s="146"/>
    </row>
    <row r="71" spans="4:8" s="24" customFormat="1" x14ac:dyDescent="0.35">
      <c r="D71" s="146"/>
      <c r="E71" s="146"/>
      <c r="F71" s="146"/>
      <c r="G71" s="146"/>
      <c r="H71" s="146"/>
    </row>
    <row r="72" spans="4:8" s="24" customFormat="1" x14ac:dyDescent="0.35">
      <c r="D72" s="146"/>
      <c r="E72" s="146"/>
      <c r="F72" s="146"/>
      <c r="G72" s="146"/>
      <c r="H72" s="146"/>
    </row>
    <row r="73" spans="4:8" s="24" customFormat="1" x14ac:dyDescent="0.35">
      <c r="D73" s="146"/>
      <c r="E73" s="146"/>
      <c r="F73" s="146"/>
      <c r="G73" s="146"/>
      <c r="H73" s="146"/>
    </row>
    <row r="74" spans="4:8" s="24" customFormat="1" x14ac:dyDescent="0.35">
      <c r="D74" s="146"/>
      <c r="E74" s="146"/>
      <c r="F74" s="146"/>
      <c r="G74" s="146"/>
      <c r="H74" s="146"/>
    </row>
    <row r="75" spans="4:8" s="24" customFormat="1" x14ac:dyDescent="0.35">
      <c r="D75" s="146"/>
      <c r="E75" s="146"/>
      <c r="F75" s="146"/>
      <c r="G75" s="146"/>
      <c r="H75" s="146"/>
    </row>
    <row r="76" spans="4:8" s="24" customFormat="1" x14ac:dyDescent="0.35">
      <c r="D76" s="146"/>
      <c r="E76" s="146"/>
      <c r="F76" s="146"/>
      <c r="G76" s="146"/>
      <c r="H76" s="146"/>
    </row>
  </sheetData>
  <mergeCells count="8">
    <mergeCell ref="P11:R11"/>
    <mergeCell ref="P23:V25"/>
    <mergeCell ref="R55:R56"/>
    <mergeCell ref="P7:R7"/>
    <mergeCell ref="P3:R3"/>
    <mergeCell ref="P8:R8"/>
    <mergeCell ref="P9:R9"/>
    <mergeCell ref="P10:R10"/>
  </mergeCells>
  <conditionalFormatting sqref="D2:G6">
    <cfRule type="colorScale" priority="497">
      <colorScale>
        <cfvo type="min"/>
        <cfvo type="percentile" val="50"/>
        <cfvo type="max"/>
        <color rgb="FFF8696B"/>
        <color rgb="FFFFEB84"/>
        <color rgb="FF63BE7B"/>
      </colorScale>
    </cfRule>
  </conditionalFormatting>
  <conditionalFormatting sqref="D2:G7">
    <cfRule type="containsText" dxfId="395" priority="496" operator="containsText" text="Does Not Apply">
      <formula>NOT(ISERROR(SEARCH("Does Not Apply",D2)))</formula>
    </cfRule>
  </conditionalFormatting>
  <conditionalFormatting sqref="D2:G7">
    <cfRule type="beginsWith" dxfId="394" priority="494" operator="beginsWith" text="In">
      <formula>LEFT(D2,LEN("In"))="In"</formula>
    </cfRule>
    <cfRule type="containsText" dxfId="393" priority="495" operator="containsText" text="Consistently">
      <formula>NOT(ISERROR(SEARCH("Consistently",D2)))</formula>
    </cfRule>
  </conditionalFormatting>
  <conditionalFormatting sqref="D2:G5">
    <cfRule type="colorScale" priority="493">
      <colorScale>
        <cfvo type="min"/>
        <cfvo type="percentile" val="50"/>
        <cfvo type="max"/>
        <color rgb="FFF8696B"/>
        <color rgb="FFFFEB84"/>
        <color rgb="FF63BE7B"/>
      </colorScale>
    </cfRule>
  </conditionalFormatting>
  <conditionalFormatting sqref="D2:G5">
    <cfRule type="containsText" dxfId="392" priority="489" operator="containsText" text="Inconsistent">
      <formula>NOT(ISERROR(SEARCH("Inconsistent",D2)))</formula>
    </cfRule>
    <cfRule type="containsText" dxfId="391" priority="490" operator="containsText" text="Consistent">
      <formula>NOT(ISERROR(SEARCH("Consistent",D2)))</formula>
    </cfRule>
    <cfRule type="containsText" dxfId="390" priority="491" operator="containsText" text="Inconsistent">
      <formula>NOT(ISERROR(SEARCH("Inconsistent",D2)))</formula>
    </cfRule>
    <cfRule type="colorScale" priority="492">
      <colorScale>
        <cfvo type="min"/>
        <cfvo type="percentile" val="50"/>
        <cfvo type="max"/>
        <color rgb="FFF8696B"/>
        <color rgb="FFFFEB84"/>
        <color rgb="FF63BE7B"/>
      </colorScale>
    </cfRule>
  </conditionalFormatting>
  <conditionalFormatting sqref="D2:G5">
    <cfRule type="colorScale" priority="488">
      <colorScale>
        <cfvo type="min"/>
        <cfvo type="percentile" val="50"/>
        <cfvo type="max"/>
        <color rgb="FFF8696B"/>
        <color rgb="FFFFEB84"/>
        <color rgb="FF63BE7B"/>
      </colorScale>
    </cfRule>
  </conditionalFormatting>
  <conditionalFormatting sqref="D2:G5">
    <cfRule type="containsText" dxfId="389" priority="484" operator="containsText" text="Inconsistent">
      <formula>NOT(ISERROR(SEARCH("Inconsistent",D2)))</formula>
    </cfRule>
    <cfRule type="containsText" dxfId="388" priority="485" operator="containsText" text="Consistent">
      <formula>NOT(ISERROR(SEARCH("Consistent",D2)))</formula>
    </cfRule>
    <cfRule type="containsText" dxfId="387" priority="486" operator="containsText" text="Inconsistent">
      <formula>NOT(ISERROR(SEARCH("Inconsistent",D2)))</formula>
    </cfRule>
    <cfRule type="colorScale" priority="487">
      <colorScale>
        <cfvo type="min"/>
        <cfvo type="percentile" val="50"/>
        <cfvo type="max"/>
        <color rgb="FFF8696B"/>
        <color rgb="FFFFEB84"/>
        <color rgb="FF63BE7B"/>
      </colorScale>
    </cfRule>
  </conditionalFormatting>
  <conditionalFormatting sqref="P3">
    <cfRule type="colorScale" priority="483">
      <colorScale>
        <cfvo type="min"/>
        <cfvo type="percentile" val="50"/>
        <cfvo type="max"/>
        <color rgb="FFF8696B"/>
        <color rgb="FFFFEB84"/>
        <color rgb="FF63BE7B"/>
      </colorScale>
    </cfRule>
  </conditionalFormatting>
  <conditionalFormatting sqref="P3">
    <cfRule type="containsText" dxfId="386" priority="479" operator="containsText" text="Inconsistent">
      <formula>NOT(ISERROR(SEARCH("Inconsistent",P3)))</formula>
    </cfRule>
    <cfRule type="containsText" dxfId="385" priority="480" operator="containsText" text="Consistent">
      <formula>NOT(ISERROR(SEARCH("Consistent",P3)))</formula>
    </cfRule>
    <cfRule type="containsText" dxfId="384" priority="481" operator="containsText" text="Inconsistent">
      <formula>NOT(ISERROR(SEARCH("Inconsistent",P3)))</formula>
    </cfRule>
    <cfRule type="colorScale" priority="482">
      <colorScale>
        <cfvo type="min"/>
        <cfvo type="percentile" val="50"/>
        <cfvo type="max"/>
        <color rgb="FFF8696B"/>
        <color rgb="FFFFEB84"/>
        <color rgb="FF63BE7B"/>
      </colorScale>
    </cfRule>
  </conditionalFormatting>
  <conditionalFormatting sqref="P3">
    <cfRule type="containsText" dxfId="383" priority="478" operator="containsText" text="Does Not Apply">
      <formula>NOT(ISERROR(SEARCH("Does Not Apply",P3)))</formula>
    </cfRule>
  </conditionalFormatting>
  <conditionalFormatting sqref="P3">
    <cfRule type="beginsWith" dxfId="382" priority="476" operator="beginsWith" text="In">
      <formula>LEFT(P3,LEN("In"))="In"</formula>
    </cfRule>
    <cfRule type="containsText" dxfId="381" priority="477" operator="containsText" text="Consistently">
      <formula>NOT(ISERROR(SEARCH("Consistently",P3)))</formula>
    </cfRule>
  </conditionalFormatting>
  <conditionalFormatting sqref="P3">
    <cfRule type="colorScale" priority="475">
      <colorScale>
        <cfvo type="min"/>
        <cfvo type="percentile" val="50"/>
        <cfvo type="max"/>
        <color rgb="FFF8696B"/>
        <color rgb="FFFFEB84"/>
        <color rgb="FF63BE7B"/>
      </colorScale>
    </cfRule>
  </conditionalFormatting>
  <conditionalFormatting sqref="P3">
    <cfRule type="containsText" dxfId="380" priority="471" operator="containsText" text="Inconsistent">
      <formula>NOT(ISERROR(SEARCH("Inconsistent",P3)))</formula>
    </cfRule>
    <cfRule type="containsText" dxfId="379" priority="472" operator="containsText" text="Consistent">
      <formula>NOT(ISERROR(SEARCH("Consistent",P3)))</formula>
    </cfRule>
    <cfRule type="containsText" dxfId="378" priority="473" operator="containsText" text="Inconsistent">
      <formula>NOT(ISERROR(SEARCH("Inconsistent",P3)))</formula>
    </cfRule>
    <cfRule type="colorScale" priority="474">
      <colorScale>
        <cfvo type="min"/>
        <cfvo type="percentile" val="50"/>
        <cfvo type="max"/>
        <color rgb="FFF8696B"/>
        <color rgb="FFFFEB84"/>
        <color rgb="FF63BE7B"/>
      </colorScale>
    </cfRule>
  </conditionalFormatting>
  <conditionalFormatting sqref="P3">
    <cfRule type="colorScale" priority="470">
      <colorScale>
        <cfvo type="min"/>
        <cfvo type="percentile" val="50"/>
        <cfvo type="max"/>
        <color rgb="FFF8696B"/>
        <color rgb="FFFFEB84"/>
        <color rgb="FF63BE7B"/>
      </colorScale>
    </cfRule>
  </conditionalFormatting>
  <conditionalFormatting sqref="P3">
    <cfRule type="containsText" dxfId="377" priority="466" operator="containsText" text="Inconsistent">
      <formula>NOT(ISERROR(SEARCH("Inconsistent",P3)))</formula>
    </cfRule>
    <cfRule type="containsText" dxfId="376" priority="467" operator="containsText" text="Consistent">
      <formula>NOT(ISERROR(SEARCH("Consistent",P3)))</formula>
    </cfRule>
    <cfRule type="containsText" dxfId="375" priority="468" operator="containsText" text="Inconsistent">
      <formula>NOT(ISERROR(SEARCH("Inconsistent",P3)))</formula>
    </cfRule>
    <cfRule type="colorScale" priority="469">
      <colorScale>
        <cfvo type="min"/>
        <cfvo type="percentile" val="50"/>
        <cfvo type="max"/>
        <color rgb="FFF8696B"/>
        <color rgb="FFFFEB84"/>
        <color rgb="FF63BE7B"/>
      </colorScale>
    </cfRule>
  </conditionalFormatting>
  <conditionalFormatting sqref="D7:G7">
    <cfRule type="colorScale" priority="465">
      <colorScale>
        <cfvo type="min"/>
        <cfvo type="percentile" val="50"/>
        <cfvo type="max"/>
        <color rgb="FFF8696B"/>
        <color rgb="FFFFEB84"/>
        <color rgb="FF63BE7B"/>
      </colorScale>
    </cfRule>
  </conditionalFormatting>
  <conditionalFormatting sqref="Q12">
    <cfRule type="colorScale" priority="464">
      <colorScale>
        <cfvo type="min"/>
        <cfvo type="percentile" val="50"/>
        <cfvo type="max"/>
        <color rgb="FFF8696B"/>
        <color rgb="FFFFEB84"/>
        <color rgb="FF63BE7B"/>
      </colorScale>
    </cfRule>
  </conditionalFormatting>
  <conditionalFormatting sqref="D8:G12">
    <cfRule type="colorScale" priority="463">
      <colorScale>
        <cfvo type="min"/>
        <cfvo type="percentile" val="50"/>
        <cfvo type="max"/>
        <color rgb="FFF8696B"/>
        <color rgb="FFFFEB84"/>
        <color rgb="FF63BE7B"/>
      </colorScale>
    </cfRule>
  </conditionalFormatting>
  <conditionalFormatting sqref="D8:G13">
    <cfRule type="containsText" dxfId="374" priority="459" operator="containsText" text="Inconsistent">
      <formula>NOT(ISERROR(SEARCH("Inconsistent",D8)))</formula>
    </cfRule>
    <cfRule type="containsText" dxfId="373" priority="460" operator="containsText" text="Consistent">
      <formula>NOT(ISERROR(SEARCH("Consistent",D8)))</formula>
    </cfRule>
    <cfRule type="containsText" dxfId="372" priority="461" operator="containsText" text="Inconsistent">
      <formula>NOT(ISERROR(SEARCH("Inconsistent",D8)))</formula>
    </cfRule>
    <cfRule type="colorScale" priority="462">
      <colorScale>
        <cfvo type="min"/>
        <cfvo type="percentile" val="50"/>
        <cfvo type="max"/>
        <color rgb="FFF8696B"/>
        <color rgb="FFFFEB84"/>
        <color rgb="FF63BE7B"/>
      </colorScale>
    </cfRule>
  </conditionalFormatting>
  <conditionalFormatting sqref="D8:G13">
    <cfRule type="containsText" dxfId="371" priority="458" operator="containsText" text="Does Not Apply">
      <formula>NOT(ISERROR(SEARCH("Does Not Apply",D8)))</formula>
    </cfRule>
  </conditionalFormatting>
  <conditionalFormatting sqref="D8:G13">
    <cfRule type="beginsWith" dxfId="370" priority="456" operator="beginsWith" text="In">
      <formula>LEFT(D8,LEN("In"))="In"</formula>
    </cfRule>
    <cfRule type="containsText" dxfId="369" priority="457" operator="containsText" text="Consistently">
      <formula>NOT(ISERROR(SEARCH("Consistently",D8)))</formula>
    </cfRule>
  </conditionalFormatting>
  <conditionalFormatting sqref="D8:G11 E12">
    <cfRule type="colorScale" priority="455">
      <colorScale>
        <cfvo type="min"/>
        <cfvo type="percentile" val="50"/>
        <cfvo type="max"/>
        <color rgb="FFF8696B"/>
        <color rgb="FFFFEB84"/>
        <color rgb="FF63BE7B"/>
      </colorScale>
    </cfRule>
  </conditionalFormatting>
  <conditionalFormatting sqref="D8:G11 E12">
    <cfRule type="containsText" dxfId="368" priority="451" operator="containsText" text="Inconsistent">
      <formula>NOT(ISERROR(SEARCH("Inconsistent",D8)))</formula>
    </cfRule>
    <cfRule type="containsText" dxfId="367" priority="452" operator="containsText" text="Consistent">
      <formula>NOT(ISERROR(SEARCH("Consistent",D8)))</formula>
    </cfRule>
    <cfRule type="containsText" dxfId="366" priority="453" operator="containsText" text="Inconsistent">
      <formula>NOT(ISERROR(SEARCH("Inconsistent",D8)))</formula>
    </cfRule>
    <cfRule type="colorScale" priority="454">
      <colorScale>
        <cfvo type="min"/>
        <cfvo type="percentile" val="50"/>
        <cfvo type="max"/>
        <color rgb="FFF8696B"/>
        <color rgb="FFFFEB84"/>
        <color rgb="FF63BE7B"/>
      </colorScale>
    </cfRule>
  </conditionalFormatting>
  <conditionalFormatting sqref="D8:G11 E12">
    <cfRule type="colorScale" priority="450">
      <colorScale>
        <cfvo type="min"/>
        <cfvo type="percentile" val="50"/>
        <cfvo type="max"/>
        <color rgb="FFF8696B"/>
        <color rgb="FFFFEB84"/>
        <color rgb="FF63BE7B"/>
      </colorScale>
    </cfRule>
  </conditionalFormatting>
  <conditionalFormatting sqref="D8:G11 E12">
    <cfRule type="containsText" dxfId="365" priority="446" operator="containsText" text="Inconsistent">
      <formula>NOT(ISERROR(SEARCH("Inconsistent",D8)))</formula>
    </cfRule>
    <cfRule type="containsText" dxfId="364" priority="447" operator="containsText" text="Consistent">
      <formula>NOT(ISERROR(SEARCH("Consistent",D8)))</formula>
    </cfRule>
    <cfRule type="containsText" dxfId="363" priority="448" operator="containsText" text="Inconsistent">
      <formula>NOT(ISERROR(SEARCH("Inconsistent",D8)))</formula>
    </cfRule>
    <cfRule type="colorScale" priority="449">
      <colorScale>
        <cfvo type="min"/>
        <cfvo type="percentile" val="50"/>
        <cfvo type="max"/>
        <color rgb="FFF8696B"/>
        <color rgb="FFFFEB84"/>
        <color rgb="FF63BE7B"/>
      </colorScale>
    </cfRule>
  </conditionalFormatting>
  <conditionalFormatting sqref="D13:G13">
    <cfRule type="colorScale" priority="445">
      <colorScale>
        <cfvo type="min"/>
        <cfvo type="percentile" val="50"/>
        <cfvo type="max"/>
        <color rgb="FFF8696B"/>
        <color rgb="FFFFEB84"/>
        <color rgb="FF63BE7B"/>
      </colorScale>
    </cfRule>
  </conditionalFormatting>
  <conditionalFormatting sqref="D14:G14 E18:G18 D17:G17 E15:G16">
    <cfRule type="colorScale" priority="444">
      <colorScale>
        <cfvo type="min"/>
        <cfvo type="percentile" val="50"/>
        <cfvo type="max"/>
        <color rgb="FFF8696B"/>
        <color rgb="FFFFEB84"/>
        <color rgb="FF63BE7B"/>
      </colorScale>
    </cfRule>
  </conditionalFormatting>
  <conditionalFormatting sqref="D14:G14 E18:G19 D17:G17 E15:G16">
    <cfRule type="containsText" dxfId="362" priority="440" operator="containsText" text="Inconsistent">
      <formula>NOT(ISERROR(SEARCH("Inconsistent",D14)))</formula>
    </cfRule>
    <cfRule type="containsText" dxfId="361" priority="441" operator="containsText" text="Consistent">
      <formula>NOT(ISERROR(SEARCH("Consistent",D14)))</formula>
    </cfRule>
    <cfRule type="containsText" dxfId="360" priority="442" operator="containsText" text="Inconsistent">
      <formula>NOT(ISERROR(SEARCH("Inconsistent",D14)))</formula>
    </cfRule>
    <cfRule type="colorScale" priority="443">
      <colorScale>
        <cfvo type="min"/>
        <cfvo type="percentile" val="50"/>
        <cfvo type="max"/>
        <color rgb="FFF8696B"/>
        <color rgb="FFFFEB84"/>
        <color rgb="FF63BE7B"/>
      </colorScale>
    </cfRule>
  </conditionalFormatting>
  <conditionalFormatting sqref="D14:G14 E18:G19 D17:G17 E15:G16">
    <cfRule type="containsText" dxfId="359" priority="439" operator="containsText" text="Does Not Apply">
      <formula>NOT(ISERROR(SEARCH("Does Not Apply",D14)))</formula>
    </cfRule>
  </conditionalFormatting>
  <conditionalFormatting sqref="D14:G14 E18:G19 D17:G17 E15:G16">
    <cfRule type="beginsWith" dxfId="358" priority="437" operator="beginsWith" text="In">
      <formula>LEFT(D14,LEN("In"))="In"</formula>
    </cfRule>
    <cfRule type="containsText" dxfId="357" priority="438" operator="containsText" text="Consistently">
      <formula>NOT(ISERROR(SEARCH("Consistently",D14)))</formula>
    </cfRule>
  </conditionalFormatting>
  <conditionalFormatting sqref="D14:G14 D17:G17 E15:G16">
    <cfRule type="colorScale" priority="436">
      <colorScale>
        <cfvo type="min"/>
        <cfvo type="percentile" val="50"/>
        <cfvo type="max"/>
        <color rgb="FFF8696B"/>
        <color rgb="FFFFEB84"/>
        <color rgb="FF63BE7B"/>
      </colorScale>
    </cfRule>
  </conditionalFormatting>
  <conditionalFormatting sqref="D14:G14 D17:G17 E15:G16">
    <cfRule type="containsText" dxfId="356" priority="432" operator="containsText" text="Inconsistent">
      <formula>NOT(ISERROR(SEARCH("Inconsistent",D14)))</formula>
    </cfRule>
    <cfRule type="containsText" dxfId="355" priority="433" operator="containsText" text="Consistent">
      <formula>NOT(ISERROR(SEARCH("Consistent",D14)))</formula>
    </cfRule>
    <cfRule type="containsText" dxfId="354" priority="434" operator="containsText" text="Inconsistent">
      <formula>NOT(ISERROR(SEARCH("Inconsistent",D14)))</formula>
    </cfRule>
    <cfRule type="colorScale" priority="435">
      <colorScale>
        <cfvo type="min"/>
        <cfvo type="percentile" val="50"/>
        <cfvo type="max"/>
        <color rgb="FFF8696B"/>
        <color rgb="FFFFEB84"/>
        <color rgb="FF63BE7B"/>
      </colorScale>
    </cfRule>
  </conditionalFormatting>
  <conditionalFormatting sqref="D14:G14 D17:G17 E15:G16">
    <cfRule type="colorScale" priority="431">
      <colorScale>
        <cfvo type="min"/>
        <cfvo type="percentile" val="50"/>
        <cfvo type="max"/>
        <color rgb="FFF8696B"/>
        <color rgb="FFFFEB84"/>
        <color rgb="FF63BE7B"/>
      </colorScale>
    </cfRule>
  </conditionalFormatting>
  <conditionalFormatting sqref="D14:G14 D17:G17 E15:G16">
    <cfRule type="containsText" dxfId="353" priority="427" operator="containsText" text="Inconsistent">
      <formula>NOT(ISERROR(SEARCH("Inconsistent",D14)))</formula>
    </cfRule>
    <cfRule type="containsText" dxfId="352" priority="428" operator="containsText" text="Consistent">
      <formula>NOT(ISERROR(SEARCH("Consistent",D14)))</formula>
    </cfRule>
    <cfRule type="containsText" dxfId="351" priority="429" operator="containsText" text="Inconsistent">
      <formula>NOT(ISERROR(SEARCH("Inconsistent",D14)))</formula>
    </cfRule>
    <cfRule type="colorScale" priority="430">
      <colorScale>
        <cfvo type="min"/>
        <cfvo type="percentile" val="50"/>
        <cfvo type="max"/>
        <color rgb="FFF8696B"/>
        <color rgb="FFFFEB84"/>
        <color rgb="FF63BE7B"/>
      </colorScale>
    </cfRule>
  </conditionalFormatting>
  <conditionalFormatting sqref="E19:G19">
    <cfRule type="colorScale" priority="426">
      <colorScale>
        <cfvo type="min"/>
        <cfvo type="percentile" val="50"/>
        <cfvo type="max"/>
        <color rgb="FFF8696B"/>
        <color rgb="FFFFEB84"/>
        <color rgb="FF63BE7B"/>
      </colorScale>
    </cfRule>
  </conditionalFormatting>
  <conditionalFormatting sqref="F24 D24 D22:G23 E20:G21">
    <cfRule type="colorScale" priority="425">
      <colorScale>
        <cfvo type="min"/>
        <cfvo type="percentile" val="50"/>
        <cfvo type="max"/>
        <color rgb="FFF8696B"/>
        <color rgb="FFFFEB84"/>
        <color rgb="FF63BE7B"/>
      </colorScale>
    </cfRule>
  </conditionalFormatting>
  <conditionalFormatting sqref="D24:D25 F25:G25 F24 D22:G23 E20:G21">
    <cfRule type="containsText" dxfId="350" priority="421" operator="containsText" text="Inconsistent">
      <formula>NOT(ISERROR(SEARCH("Inconsistent",D20)))</formula>
    </cfRule>
    <cfRule type="containsText" dxfId="349" priority="422" operator="containsText" text="Consistent">
      <formula>NOT(ISERROR(SEARCH("Consistent",D20)))</formula>
    </cfRule>
    <cfRule type="containsText" dxfId="348" priority="423" operator="containsText" text="Inconsistent">
      <formula>NOT(ISERROR(SEARCH("Inconsistent",D20)))</formula>
    </cfRule>
    <cfRule type="colorScale" priority="424">
      <colorScale>
        <cfvo type="min"/>
        <cfvo type="percentile" val="50"/>
        <cfvo type="max"/>
        <color rgb="FFF8696B"/>
        <color rgb="FFFFEB84"/>
        <color rgb="FF63BE7B"/>
      </colorScale>
    </cfRule>
  </conditionalFormatting>
  <conditionalFormatting sqref="D24:D25 F25:G25 F24 D22:G23 E20:G21">
    <cfRule type="containsText" dxfId="347" priority="420" operator="containsText" text="Does Not Apply">
      <formula>NOT(ISERROR(SEARCH("Does Not Apply",D20)))</formula>
    </cfRule>
  </conditionalFormatting>
  <conditionalFormatting sqref="D24:D25 F25:G25 F24 D22:G23 E20:G21">
    <cfRule type="beginsWith" dxfId="346" priority="418" operator="beginsWith" text="In">
      <formula>LEFT(D20,LEN("In"))="In"</formula>
    </cfRule>
    <cfRule type="containsText" dxfId="345" priority="419" operator="containsText" text="Consistently">
      <formula>NOT(ISERROR(SEARCH("Consistently",D20)))</formula>
    </cfRule>
  </conditionalFormatting>
  <conditionalFormatting sqref="D22:G23 E20:G21">
    <cfRule type="colorScale" priority="417">
      <colorScale>
        <cfvo type="min"/>
        <cfvo type="percentile" val="50"/>
        <cfvo type="max"/>
        <color rgb="FFF8696B"/>
        <color rgb="FFFFEB84"/>
        <color rgb="FF63BE7B"/>
      </colorScale>
    </cfRule>
  </conditionalFormatting>
  <conditionalFormatting sqref="D22:G23 E20:G21">
    <cfRule type="containsText" dxfId="344" priority="413" operator="containsText" text="Inconsistent">
      <formula>NOT(ISERROR(SEARCH("Inconsistent",D20)))</formula>
    </cfRule>
    <cfRule type="containsText" dxfId="343" priority="414" operator="containsText" text="Consistent">
      <formula>NOT(ISERROR(SEARCH("Consistent",D20)))</formula>
    </cfRule>
    <cfRule type="containsText" dxfId="342" priority="415" operator="containsText" text="Inconsistent">
      <formula>NOT(ISERROR(SEARCH("Inconsistent",D20)))</formula>
    </cfRule>
    <cfRule type="colorScale" priority="416">
      <colorScale>
        <cfvo type="min"/>
        <cfvo type="percentile" val="50"/>
        <cfvo type="max"/>
        <color rgb="FFF8696B"/>
        <color rgb="FFFFEB84"/>
        <color rgb="FF63BE7B"/>
      </colorScale>
    </cfRule>
  </conditionalFormatting>
  <conditionalFormatting sqref="D22:G23 E20:G21">
    <cfRule type="colorScale" priority="412">
      <colorScale>
        <cfvo type="min"/>
        <cfvo type="percentile" val="50"/>
        <cfvo type="max"/>
        <color rgb="FFF8696B"/>
        <color rgb="FFFFEB84"/>
        <color rgb="FF63BE7B"/>
      </colorScale>
    </cfRule>
  </conditionalFormatting>
  <conditionalFormatting sqref="D22:G23 E20:G21">
    <cfRule type="containsText" dxfId="341" priority="408" operator="containsText" text="Inconsistent">
      <formula>NOT(ISERROR(SEARCH("Inconsistent",D20)))</formula>
    </cfRule>
    <cfRule type="containsText" dxfId="340" priority="409" operator="containsText" text="Consistent">
      <formula>NOT(ISERROR(SEARCH("Consistent",D20)))</formula>
    </cfRule>
    <cfRule type="containsText" dxfId="339" priority="410" operator="containsText" text="Inconsistent">
      <formula>NOT(ISERROR(SEARCH("Inconsistent",D20)))</formula>
    </cfRule>
    <cfRule type="colorScale" priority="411">
      <colorScale>
        <cfvo type="min"/>
        <cfvo type="percentile" val="50"/>
        <cfvo type="max"/>
        <color rgb="FFF8696B"/>
        <color rgb="FFFFEB84"/>
        <color rgb="FF63BE7B"/>
      </colorScale>
    </cfRule>
  </conditionalFormatting>
  <conditionalFormatting sqref="F25:G25 D25">
    <cfRule type="colorScale" priority="407">
      <colorScale>
        <cfvo type="min"/>
        <cfvo type="percentile" val="50"/>
        <cfvo type="max"/>
        <color rgb="FFF8696B"/>
        <color rgb="FFFFEB84"/>
        <color rgb="FF63BE7B"/>
      </colorScale>
    </cfRule>
  </conditionalFormatting>
  <conditionalFormatting sqref="D26:G26 D29:E29 D28:G28 E30:F30 G29 E27:G27">
    <cfRule type="colorScale" priority="406">
      <colorScale>
        <cfvo type="min"/>
        <cfvo type="percentile" val="50"/>
        <cfvo type="max"/>
        <color rgb="FFF8696B"/>
        <color rgb="FFFFEB84"/>
        <color rgb="FF63BE7B"/>
      </colorScale>
    </cfRule>
  </conditionalFormatting>
  <conditionalFormatting sqref="D26:G26 D31 D29:E29 D28:G28 E30:F30 F31:G31 G29 E27:G27">
    <cfRule type="containsText" dxfId="338" priority="402" operator="containsText" text="Inconsistent">
      <formula>NOT(ISERROR(SEARCH("Inconsistent",D26)))</formula>
    </cfRule>
    <cfRule type="containsText" dxfId="337" priority="403" operator="containsText" text="Consistent">
      <formula>NOT(ISERROR(SEARCH("Consistent",D26)))</formula>
    </cfRule>
    <cfRule type="containsText" dxfId="336" priority="404" operator="containsText" text="Inconsistent">
      <formula>NOT(ISERROR(SEARCH("Inconsistent",D26)))</formula>
    </cfRule>
    <cfRule type="colorScale" priority="405">
      <colorScale>
        <cfvo type="min"/>
        <cfvo type="percentile" val="50"/>
        <cfvo type="max"/>
        <color rgb="FFF8696B"/>
        <color rgb="FFFFEB84"/>
        <color rgb="FF63BE7B"/>
      </colorScale>
    </cfRule>
  </conditionalFormatting>
  <conditionalFormatting sqref="D26:G26 D31 D29:E29 D28:G28 E30:F30 F31:G31 G29 E27:G27">
    <cfRule type="containsText" dxfId="335" priority="401" operator="containsText" text="Does Not Apply">
      <formula>NOT(ISERROR(SEARCH("Does Not Apply",D26)))</formula>
    </cfRule>
  </conditionalFormatting>
  <conditionalFormatting sqref="D26:G26 D31 D29:E29 D28:G28 E30:F30 F31:G31 G29 E27:G27">
    <cfRule type="beginsWith" dxfId="334" priority="399" operator="beginsWith" text="In">
      <formula>LEFT(D26,LEN("In"))="In"</formula>
    </cfRule>
    <cfRule type="containsText" dxfId="333" priority="400" operator="containsText" text="Consistently">
      <formula>NOT(ISERROR(SEARCH("Consistently",D26)))</formula>
    </cfRule>
  </conditionalFormatting>
  <conditionalFormatting sqref="D26:G26 D29:E29 D28:G28 G29 E27:G27">
    <cfRule type="colorScale" priority="398">
      <colorScale>
        <cfvo type="min"/>
        <cfvo type="percentile" val="50"/>
        <cfvo type="max"/>
        <color rgb="FFF8696B"/>
        <color rgb="FFFFEB84"/>
        <color rgb="FF63BE7B"/>
      </colorScale>
    </cfRule>
  </conditionalFormatting>
  <conditionalFormatting sqref="D26:G26 D29:E29 D28:G28 G29 E27:G27">
    <cfRule type="containsText" dxfId="332" priority="394" operator="containsText" text="Inconsistent">
      <formula>NOT(ISERROR(SEARCH("Inconsistent",D26)))</formula>
    </cfRule>
    <cfRule type="containsText" dxfId="331" priority="395" operator="containsText" text="Consistent">
      <formula>NOT(ISERROR(SEARCH("Consistent",D26)))</formula>
    </cfRule>
    <cfRule type="containsText" dxfId="330" priority="396" operator="containsText" text="Inconsistent">
      <formula>NOT(ISERROR(SEARCH("Inconsistent",D26)))</formula>
    </cfRule>
    <cfRule type="colorScale" priority="397">
      <colorScale>
        <cfvo type="min"/>
        <cfvo type="percentile" val="50"/>
        <cfvo type="max"/>
        <color rgb="FFF8696B"/>
        <color rgb="FFFFEB84"/>
        <color rgb="FF63BE7B"/>
      </colorScale>
    </cfRule>
  </conditionalFormatting>
  <conditionalFormatting sqref="D26:G26 D29:E29 D28:G28 G29 E27:G27">
    <cfRule type="colorScale" priority="393">
      <colorScale>
        <cfvo type="min"/>
        <cfvo type="percentile" val="50"/>
        <cfvo type="max"/>
        <color rgb="FFF8696B"/>
        <color rgb="FFFFEB84"/>
        <color rgb="FF63BE7B"/>
      </colorScale>
    </cfRule>
  </conditionalFormatting>
  <conditionalFormatting sqref="D26:G26 D29:E29 D28:G28 G29 E27:G27">
    <cfRule type="containsText" dxfId="329" priority="389" operator="containsText" text="Inconsistent">
      <formula>NOT(ISERROR(SEARCH("Inconsistent",D26)))</formula>
    </cfRule>
    <cfRule type="containsText" dxfId="328" priority="390" operator="containsText" text="Consistent">
      <formula>NOT(ISERROR(SEARCH("Consistent",D26)))</formula>
    </cfRule>
    <cfRule type="containsText" dxfId="327" priority="391" operator="containsText" text="Inconsistent">
      <formula>NOT(ISERROR(SEARCH("Inconsistent",D26)))</formula>
    </cfRule>
    <cfRule type="colorScale" priority="392">
      <colorScale>
        <cfvo type="min"/>
        <cfvo type="percentile" val="50"/>
        <cfvo type="max"/>
        <color rgb="FFF8696B"/>
        <color rgb="FFFFEB84"/>
        <color rgb="FF63BE7B"/>
      </colorScale>
    </cfRule>
  </conditionalFormatting>
  <conditionalFormatting sqref="F31:G31 D31">
    <cfRule type="colorScale" priority="388">
      <colorScale>
        <cfvo type="min"/>
        <cfvo type="percentile" val="50"/>
        <cfvo type="max"/>
        <color rgb="FFF8696B"/>
        <color rgb="FFFFEB84"/>
        <color rgb="FF63BE7B"/>
      </colorScale>
    </cfRule>
  </conditionalFormatting>
  <conditionalFormatting sqref="D19">
    <cfRule type="colorScale" priority="387">
      <colorScale>
        <cfvo type="min"/>
        <cfvo type="percentile" val="50"/>
        <cfvo type="max"/>
        <color rgb="FFF8696B"/>
        <color rgb="FFFFEB84"/>
        <color rgb="FF63BE7B"/>
      </colorScale>
    </cfRule>
  </conditionalFormatting>
  <conditionalFormatting sqref="D19">
    <cfRule type="containsText" dxfId="326" priority="383" operator="containsText" text="Inconsistent">
      <formula>NOT(ISERROR(SEARCH("Inconsistent",D19)))</formula>
    </cfRule>
    <cfRule type="containsText" dxfId="325" priority="384" operator="containsText" text="Consistent">
      <formula>NOT(ISERROR(SEARCH("Consistent",D19)))</formula>
    </cfRule>
    <cfRule type="containsText" dxfId="324" priority="385" operator="containsText" text="Inconsistent">
      <formula>NOT(ISERROR(SEARCH("Inconsistent",D19)))</formula>
    </cfRule>
    <cfRule type="colorScale" priority="386">
      <colorScale>
        <cfvo type="min"/>
        <cfvo type="percentile" val="50"/>
        <cfvo type="max"/>
        <color rgb="FFF8696B"/>
        <color rgb="FFFFEB84"/>
        <color rgb="FF63BE7B"/>
      </colorScale>
    </cfRule>
  </conditionalFormatting>
  <conditionalFormatting sqref="D19">
    <cfRule type="containsText" dxfId="323" priority="382" operator="containsText" text="Does Not Apply">
      <formula>NOT(ISERROR(SEARCH("Does Not Apply",D19)))</formula>
    </cfRule>
  </conditionalFormatting>
  <conditionalFormatting sqref="D19">
    <cfRule type="beginsWith" dxfId="322" priority="380" operator="beginsWith" text="In">
      <formula>LEFT(D19,LEN("In"))="In"</formula>
    </cfRule>
    <cfRule type="containsText" dxfId="321" priority="381" operator="containsText" text="Consistently">
      <formula>NOT(ISERROR(SEARCH("Consistently",D19)))</formula>
    </cfRule>
  </conditionalFormatting>
  <conditionalFormatting sqref="D19">
    <cfRule type="colorScale" priority="379">
      <colorScale>
        <cfvo type="min"/>
        <cfvo type="percentile" val="50"/>
        <cfvo type="max"/>
        <color rgb="FFF8696B"/>
        <color rgb="FFFFEB84"/>
        <color rgb="FF63BE7B"/>
      </colorScale>
    </cfRule>
  </conditionalFormatting>
  <conditionalFormatting sqref="D19">
    <cfRule type="containsText" dxfId="320" priority="375" operator="containsText" text="Inconsistent">
      <formula>NOT(ISERROR(SEARCH("Inconsistent",D19)))</formula>
    </cfRule>
    <cfRule type="containsText" dxfId="319" priority="376" operator="containsText" text="Consistent">
      <formula>NOT(ISERROR(SEARCH("Consistent",D19)))</formula>
    </cfRule>
    <cfRule type="containsText" dxfId="318" priority="377" operator="containsText" text="Inconsistent">
      <formula>NOT(ISERROR(SEARCH("Inconsistent",D19)))</formula>
    </cfRule>
    <cfRule type="colorScale" priority="378">
      <colorScale>
        <cfvo type="min"/>
        <cfvo type="percentile" val="50"/>
        <cfvo type="max"/>
        <color rgb="FFF8696B"/>
        <color rgb="FFFFEB84"/>
        <color rgb="FF63BE7B"/>
      </colorScale>
    </cfRule>
  </conditionalFormatting>
  <conditionalFormatting sqref="D19">
    <cfRule type="colorScale" priority="374">
      <colorScale>
        <cfvo type="min"/>
        <cfvo type="percentile" val="50"/>
        <cfvo type="max"/>
        <color rgb="FFF8696B"/>
        <color rgb="FFFFEB84"/>
        <color rgb="FF63BE7B"/>
      </colorScale>
    </cfRule>
  </conditionalFormatting>
  <conditionalFormatting sqref="D19">
    <cfRule type="containsText" dxfId="317" priority="370" operator="containsText" text="Inconsistent">
      <formula>NOT(ISERROR(SEARCH("Inconsistent",D19)))</formula>
    </cfRule>
    <cfRule type="containsText" dxfId="316" priority="371" operator="containsText" text="Consistent">
      <formula>NOT(ISERROR(SEARCH("Consistent",D19)))</formula>
    </cfRule>
    <cfRule type="containsText" dxfId="315" priority="372" operator="containsText" text="Inconsistent">
      <formula>NOT(ISERROR(SEARCH("Inconsistent",D19)))</formula>
    </cfRule>
    <cfRule type="colorScale" priority="373">
      <colorScale>
        <cfvo type="min"/>
        <cfvo type="percentile" val="50"/>
        <cfvo type="max"/>
        <color rgb="FFF8696B"/>
        <color rgb="FFFFEB84"/>
        <color rgb="FF63BE7B"/>
      </colorScale>
    </cfRule>
  </conditionalFormatting>
  <conditionalFormatting sqref="D18">
    <cfRule type="colorScale" priority="369">
      <colorScale>
        <cfvo type="min"/>
        <cfvo type="percentile" val="50"/>
        <cfvo type="max"/>
        <color rgb="FFF8696B"/>
        <color rgb="FFFFEB84"/>
        <color rgb="FF63BE7B"/>
      </colorScale>
    </cfRule>
  </conditionalFormatting>
  <conditionalFormatting sqref="D18">
    <cfRule type="containsText" dxfId="314" priority="365" operator="containsText" text="Inconsistent">
      <formula>NOT(ISERROR(SEARCH("Inconsistent",D18)))</formula>
    </cfRule>
    <cfRule type="containsText" dxfId="313" priority="366" operator="containsText" text="Consistent">
      <formula>NOT(ISERROR(SEARCH("Consistent",D18)))</formula>
    </cfRule>
    <cfRule type="containsText" dxfId="312" priority="367" operator="containsText" text="Inconsistent">
      <formula>NOT(ISERROR(SEARCH("Inconsistent",D18)))</formula>
    </cfRule>
    <cfRule type="colorScale" priority="368">
      <colorScale>
        <cfvo type="min"/>
        <cfvo type="percentile" val="50"/>
        <cfvo type="max"/>
        <color rgb="FFF8696B"/>
        <color rgb="FFFFEB84"/>
        <color rgb="FF63BE7B"/>
      </colorScale>
    </cfRule>
  </conditionalFormatting>
  <conditionalFormatting sqref="D18">
    <cfRule type="containsText" dxfId="311" priority="364" operator="containsText" text="Does Not Apply">
      <formula>NOT(ISERROR(SEARCH("Does Not Apply",D18)))</formula>
    </cfRule>
  </conditionalFormatting>
  <conditionalFormatting sqref="D18">
    <cfRule type="beginsWith" dxfId="310" priority="362" operator="beginsWith" text="In">
      <formula>LEFT(D18,LEN("In"))="In"</formula>
    </cfRule>
    <cfRule type="containsText" dxfId="309" priority="363" operator="containsText" text="Consistently">
      <formula>NOT(ISERROR(SEARCH("Consistently",D18)))</formula>
    </cfRule>
  </conditionalFormatting>
  <conditionalFormatting sqref="D18">
    <cfRule type="colorScale" priority="361">
      <colorScale>
        <cfvo type="min"/>
        <cfvo type="percentile" val="50"/>
        <cfvo type="max"/>
        <color rgb="FFF8696B"/>
        <color rgb="FFFFEB84"/>
        <color rgb="FF63BE7B"/>
      </colorScale>
    </cfRule>
  </conditionalFormatting>
  <conditionalFormatting sqref="D18">
    <cfRule type="containsText" dxfId="308" priority="357" operator="containsText" text="Inconsistent">
      <formula>NOT(ISERROR(SEARCH("Inconsistent",D18)))</formula>
    </cfRule>
    <cfRule type="containsText" dxfId="307" priority="358" operator="containsText" text="Consistent">
      <formula>NOT(ISERROR(SEARCH("Consistent",D18)))</formula>
    </cfRule>
    <cfRule type="containsText" dxfId="306" priority="359" operator="containsText" text="Inconsistent">
      <formula>NOT(ISERROR(SEARCH("Inconsistent",D18)))</formula>
    </cfRule>
    <cfRule type="colorScale" priority="360">
      <colorScale>
        <cfvo type="min"/>
        <cfvo type="percentile" val="50"/>
        <cfvo type="max"/>
        <color rgb="FFF8696B"/>
        <color rgb="FFFFEB84"/>
        <color rgb="FF63BE7B"/>
      </colorScale>
    </cfRule>
  </conditionalFormatting>
  <conditionalFormatting sqref="D18">
    <cfRule type="colorScale" priority="356">
      <colorScale>
        <cfvo type="min"/>
        <cfvo type="percentile" val="50"/>
        <cfvo type="max"/>
        <color rgb="FFF8696B"/>
        <color rgb="FFFFEB84"/>
        <color rgb="FF63BE7B"/>
      </colorScale>
    </cfRule>
  </conditionalFormatting>
  <conditionalFormatting sqref="D18">
    <cfRule type="containsText" dxfId="305" priority="352" operator="containsText" text="Inconsistent">
      <formula>NOT(ISERROR(SEARCH("Inconsistent",D18)))</formula>
    </cfRule>
    <cfRule type="containsText" dxfId="304" priority="353" operator="containsText" text="Consistent">
      <formula>NOT(ISERROR(SEARCH("Consistent",D18)))</formula>
    </cfRule>
    <cfRule type="containsText" dxfId="303" priority="354" operator="containsText" text="Inconsistent">
      <formula>NOT(ISERROR(SEARCH("Inconsistent",D18)))</formula>
    </cfRule>
    <cfRule type="colorScale" priority="355">
      <colorScale>
        <cfvo type="min"/>
        <cfvo type="percentile" val="50"/>
        <cfvo type="max"/>
        <color rgb="FFF8696B"/>
        <color rgb="FFFFEB84"/>
        <color rgb="FF63BE7B"/>
      </colorScale>
    </cfRule>
  </conditionalFormatting>
  <conditionalFormatting sqref="E24:E25">
    <cfRule type="colorScale" priority="351">
      <colorScale>
        <cfvo type="min"/>
        <cfvo type="percentile" val="50"/>
        <cfvo type="max"/>
        <color rgb="FFF8696B"/>
        <color rgb="FFFFEB84"/>
        <color rgb="FF63BE7B"/>
      </colorScale>
    </cfRule>
  </conditionalFormatting>
  <conditionalFormatting sqref="E24:E25">
    <cfRule type="containsText" dxfId="302" priority="347" operator="containsText" text="Inconsistent">
      <formula>NOT(ISERROR(SEARCH("Inconsistent",E24)))</formula>
    </cfRule>
    <cfRule type="containsText" dxfId="301" priority="348" operator="containsText" text="Consistent">
      <formula>NOT(ISERROR(SEARCH("Consistent",E24)))</formula>
    </cfRule>
    <cfRule type="containsText" dxfId="300" priority="349" operator="containsText" text="Inconsistent">
      <formula>NOT(ISERROR(SEARCH("Inconsistent",E24)))</formula>
    </cfRule>
    <cfRule type="colorScale" priority="350">
      <colorScale>
        <cfvo type="min"/>
        <cfvo type="percentile" val="50"/>
        <cfvo type="max"/>
        <color rgb="FFF8696B"/>
        <color rgb="FFFFEB84"/>
        <color rgb="FF63BE7B"/>
      </colorScale>
    </cfRule>
  </conditionalFormatting>
  <conditionalFormatting sqref="E24:E25">
    <cfRule type="containsText" dxfId="299" priority="346" operator="containsText" text="Does Not Apply">
      <formula>NOT(ISERROR(SEARCH("Does Not Apply",E24)))</formula>
    </cfRule>
  </conditionalFormatting>
  <conditionalFormatting sqref="E24:E25">
    <cfRule type="beginsWith" dxfId="298" priority="344" operator="beginsWith" text="In">
      <formula>LEFT(E24,LEN("In"))="In"</formula>
    </cfRule>
    <cfRule type="containsText" dxfId="297" priority="345" operator="containsText" text="Consistently">
      <formula>NOT(ISERROR(SEARCH("Consistently",E24)))</formula>
    </cfRule>
  </conditionalFormatting>
  <conditionalFormatting sqref="E24:E25">
    <cfRule type="colorScale" priority="343">
      <colorScale>
        <cfvo type="min"/>
        <cfvo type="percentile" val="50"/>
        <cfvo type="max"/>
        <color rgb="FFF8696B"/>
        <color rgb="FFFFEB84"/>
        <color rgb="FF63BE7B"/>
      </colorScale>
    </cfRule>
  </conditionalFormatting>
  <conditionalFormatting sqref="E24:E25">
    <cfRule type="containsText" dxfId="296" priority="339" operator="containsText" text="Inconsistent">
      <formula>NOT(ISERROR(SEARCH("Inconsistent",E24)))</formula>
    </cfRule>
    <cfRule type="containsText" dxfId="295" priority="340" operator="containsText" text="Consistent">
      <formula>NOT(ISERROR(SEARCH("Consistent",E24)))</formula>
    </cfRule>
    <cfRule type="containsText" dxfId="294" priority="341" operator="containsText" text="Inconsistent">
      <formula>NOT(ISERROR(SEARCH("Inconsistent",E24)))</formula>
    </cfRule>
    <cfRule type="colorScale" priority="342">
      <colorScale>
        <cfvo type="min"/>
        <cfvo type="percentile" val="50"/>
        <cfvo type="max"/>
        <color rgb="FFF8696B"/>
        <color rgb="FFFFEB84"/>
        <color rgb="FF63BE7B"/>
      </colorScale>
    </cfRule>
  </conditionalFormatting>
  <conditionalFormatting sqref="E24:E25">
    <cfRule type="colorScale" priority="338">
      <colorScale>
        <cfvo type="min"/>
        <cfvo type="percentile" val="50"/>
        <cfvo type="max"/>
        <color rgb="FFF8696B"/>
        <color rgb="FFFFEB84"/>
        <color rgb="FF63BE7B"/>
      </colorScale>
    </cfRule>
  </conditionalFormatting>
  <conditionalFormatting sqref="E24:E25">
    <cfRule type="containsText" dxfId="293" priority="334" operator="containsText" text="Inconsistent">
      <formula>NOT(ISERROR(SEARCH("Inconsistent",E24)))</formula>
    </cfRule>
    <cfRule type="containsText" dxfId="292" priority="335" operator="containsText" text="Consistent">
      <formula>NOT(ISERROR(SEARCH("Consistent",E24)))</formula>
    </cfRule>
    <cfRule type="containsText" dxfId="291" priority="336" operator="containsText" text="Inconsistent">
      <formula>NOT(ISERROR(SEARCH("Inconsistent",E24)))</formula>
    </cfRule>
    <cfRule type="colorScale" priority="337">
      <colorScale>
        <cfvo type="min"/>
        <cfvo type="percentile" val="50"/>
        <cfvo type="max"/>
        <color rgb="FFF8696B"/>
        <color rgb="FFFFEB84"/>
        <color rgb="FF63BE7B"/>
      </colorScale>
    </cfRule>
  </conditionalFormatting>
  <conditionalFormatting sqref="G24">
    <cfRule type="colorScale" priority="333">
      <colorScale>
        <cfvo type="min"/>
        <cfvo type="percentile" val="50"/>
        <cfvo type="max"/>
        <color rgb="FFF8696B"/>
        <color rgb="FFFFEB84"/>
        <color rgb="FF63BE7B"/>
      </colorScale>
    </cfRule>
  </conditionalFormatting>
  <conditionalFormatting sqref="G24">
    <cfRule type="containsText" dxfId="290" priority="329" operator="containsText" text="Inconsistent">
      <formula>NOT(ISERROR(SEARCH("Inconsistent",G24)))</formula>
    </cfRule>
    <cfRule type="containsText" dxfId="289" priority="330" operator="containsText" text="Consistent">
      <formula>NOT(ISERROR(SEARCH("Consistent",G24)))</formula>
    </cfRule>
    <cfRule type="containsText" dxfId="288" priority="331" operator="containsText" text="Inconsistent">
      <formula>NOT(ISERROR(SEARCH("Inconsistent",G24)))</formula>
    </cfRule>
    <cfRule type="colorScale" priority="332">
      <colorScale>
        <cfvo type="min"/>
        <cfvo type="percentile" val="50"/>
        <cfvo type="max"/>
        <color rgb="FFF8696B"/>
        <color rgb="FFFFEB84"/>
        <color rgb="FF63BE7B"/>
      </colorScale>
    </cfRule>
  </conditionalFormatting>
  <conditionalFormatting sqref="G24">
    <cfRule type="containsText" dxfId="287" priority="328" operator="containsText" text="Does Not Apply">
      <formula>NOT(ISERROR(SEARCH("Does Not Apply",G24)))</formula>
    </cfRule>
  </conditionalFormatting>
  <conditionalFormatting sqref="G24">
    <cfRule type="beginsWith" dxfId="286" priority="326" operator="beginsWith" text="In">
      <formula>LEFT(G24,LEN("In"))="In"</formula>
    </cfRule>
    <cfRule type="containsText" dxfId="285" priority="327" operator="containsText" text="Consistently">
      <formula>NOT(ISERROR(SEARCH("Consistently",G24)))</formula>
    </cfRule>
  </conditionalFormatting>
  <conditionalFormatting sqref="G24">
    <cfRule type="colorScale" priority="325">
      <colorScale>
        <cfvo type="min"/>
        <cfvo type="percentile" val="50"/>
        <cfvo type="max"/>
        <color rgb="FFF8696B"/>
        <color rgb="FFFFEB84"/>
        <color rgb="FF63BE7B"/>
      </colorScale>
    </cfRule>
  </conditionalFormatting>
  <conditionalFormatting sqref="G24">
    <cfRule type="containsText" dxfId="284" priority="321" operator="containsText" text="Inconsistent">
      <formula>NOT(ISERROR(SEARCH("Inconsistent",G24)))</formula>
    </cfRule>
    <cfRule type="containsText" dxfId="283" priority="322" operator="containsText" text="Consistent">
      <formula>NOT(ISERROR(SEARCH("Consistent",G24)))</formula>
    </cfRule>
    <cfRule type="containsText" dxfId="282" priority="323" operator="containsText" text="Inconsistent">
      <formula>NOT(ISERROR(SEARCH("Inconsistent",G24)))</formula>
    </cfRule>
    <cfRule type="colorScale" priority="324">
      <colorScale>
        <cfvo type="min"/>
        <cfvo type="percentile" val="50"/>
        <cfvo type="max"/>
        <color rgb="FFF8696B"/>
        <color rgb="FFFFEB84"/>
        <color rgb="FF63BE7B"/>
      </colorScale>
    </cfRule>
  </conditionalFormatting>
  <conditionalFormatting sqref="G24">
    <cfRule type="colorScale" priority="320">
      <colorScale>
        <cfvo type="min"/>
        <cfvo type="percentile" val="50"/>
        <cfvo type="max"/>
        <color rgb="FFF8696B"/>
        <color rgb="FFFFEB84"/>
        <color rgb="FF63BE7B"/>
      </colorScale>
    </cfRule>
  </conditionalFormatting>
  <conditionalFormatting sqref="G24">
    <cfRule type="containsText" dxfId="281" priority="316" operator="containsText" text="Inconsistent">
      <formula>NOT(ISERROR(SEARCH("Inconsistent",G24)))</formula>
    </cfRule>
    <cfRule type="containsText" dxfId="280" priority="317" operator="containsText" text="Consistent">
      <formula>NOT(ISERROR(SEARCH("Consistent",G24)))</formula>
    </cfRule>
    <cfRule type="containsText" dxfId="279" priority="318" operator="containsText" text="Inconsistent">
      <formula>NOT(ISERROR(SEARCH("Inconsistent",G24)))</formula>
    </cfRule>
    <cfRule type="colorScale" priority="319">
      <colorScale>
        <cfvo type="min"/>
        <cfvo type="percentile" val="50"/>
        <cfvo type="max"/>
        <color rgb="FFF8696B"/>
        <color rgb="FFFFEB84"/>
        <color rgb="FF63BE7B"/>
      </colorScale>
    </cfRule>
  </conditionalFormatting>
  <conditionalFormatting sqref="D30">
    <cfRule type="colorScale" priority="315">
      <colorScale>
        <cfvo type="min"/>
        <cfvo type="percentile" val="50"/>
        <cfvo type="max"/>
        <color rgb="FFF8696B"/>
        <color rgb="FFFFEB84"/>
        <color rgb="FF63BE7B"/>
      </colorScale>
    </cfRule>
  </conditionalFormatting>
  <conditionalFormatting sqref="D30">
    <cfRule type="containsText" dxfId="278" priority="311" operator="containsText" text="Inconsistent">
      <formula>NOT(ISERROR(SEARCH("Inconsistent",D30)))</formula>
    </cfRule>
    <cfRule type="containsText" dxfId="277" priority="312" operator="containsText" text="Consistent">
      <formula>NOT(ISERROR(SEARCH("Consistent",D30)))</formula>
    </cfRule>
    <cfRule type="containsText" dxfId="276" priority="313" operator="containsText" text="Inconsistent">
      <formula>NOT(ISERROR(SEARCH("Inconsistent",D30)))</formula>
    </cfRule>
    <cfRule type="colorScale" priority="314">
      <colorScale>
        <cfvo type="min"/>
        <cfvo type="percentile" val="50"/>
        <cfvo type="max"/>
        <color rgb="FFF8696B"/>
        <color rgb="FFFFEB84"/>
        <color rgb="FF63BE7B"/>
      </colorScale>
    </cfRule>
  </conditionalFormatting>
  <conditionalFormatting sqref="D30">
    <cfRule type="containsText" dxfId="275" priority="310" operator="containsText" text="Does Not Apply">
      <formula>NOT(ISERROR(SEARCH("Does Not Apply",D30)))</formula>
    </cfRule>
  </conditionalFormatting>
  <conditionalFormatting sqref="D30">
    <cfRule type="beginsWith" dxfId="274" priority="308" operator="beginsWith" text="In">
      <formula>LEFT(D30,LEN("In"))="In"</formula>
    </cfRule>
    <cfRule type="containsText" dxfId="273" priority="309" operator="containsText" text="Consistently">
      <formula>NOT(ISERROR(SEARCH("Consistently",D30)))</formula>
    </cfRule>
  </conditionalFormatting>
  <conditionalFormatting sqref="D30">
    <cfRule type="colorScale" priority="307">
      <colorScale>
        <cfvo type="min"/>
        <cfvo type="percentile" val="50"/>
        <cfvo type="max"/>
        <color rgb="FFF8696B"/>
        <color rgb="FFFFEB84"/>
        <color rgb="FF63BE7B"/>
      </colorScale>
    </cfRule>
  </conditionalFormatting>
  <conditionalFormatting sqref="D30">
    <cfRule type="containsText" dxfId="272" priority="303" operator="containsText" text="Inconsistent">
      <formula>NOT(ISERROR(SEARCH("Inconsistent",D30)))</formula>
    </cfRule>
    <cfRule type="containsText" dxfId="271" priority="304" operator="containsText" text="Consistent">
      <formula>NOT(ISERROR(SEARCH("Consistent",D30)))</formula>
    </cfRule>
    <cfRule type="containsText" dxfId="270" priority="305" operator="containsText" text="Inconsistent">
      <formula>NOT(ISERROR(SEARCH("Inconsistent",D30)))</formula>
    </cfRule>
    <cfRule type="colorScale" priority="306">
      <colorScale>
        <cfvo type="min"/>
        <cfvo type="percentile" val="50"/>
        <cfvo type="max"/>
        <color rgb="FFF8696B"/>
        <color rgb="FFFFEB84"/>
        <color rgb="FF63BE7B"/>
      </colorScale>
    </cfRule>
  </conditionalFormatting>
  <conditionalFormatting sqref="D30">
    <cfRule type="colorScale" priority="302">
      <colorScale>
        <cfvo type="min"/>
        <cfvo type="percentile" val="50"/>
        <cfvo type="max"/>
        <color rgb="FFF8696B"/>
        <color rgb="FFFFEB84"/>
        <color rgb="FF63BE7B"/>
      </colorScale>
    </cfRule>
  </conditionalFormatting>
  <conditionalFormatting sqref="D30">
    <cfRule type="containsText" dxfId="269" priority="298" operator="containsText" text="Inconsistent">
      <formula>NOT(ISERROR(SEARCH("Inconsistent",D30)))</formula>
    </cfRule>
    <cfRule type="containsText" dxfId="268" priority="299" operator="containsText" text="Consistent">
      <formula>NOT(ISERROR(SEARCH("Consistent",D30)))</formula>
    </cfRule>
    <cfRule type="containsText" dxfId="267" priority="300" operator="containsText" text="Inconsistent">
      <formula>NOT(ISERROR(SEARCH("Inconsistent",D30)))</formula>
    </cfRule>
    <cfRule type="colorScale" priority="301">
      <colorScale>
        <cfvo type="min"/>
        <cfvo type="percentile" val="50"/>
        <cfvo type="max"/>
        <color rgb="FFF8696B"/>
        <color rgb="FFFFEB84"/>
        <color rgb="FF63BE7B"/>
      </colorScale>
    </cfRule>
  </conditionalFormatting>
  <conditionalFormatting sqref="E31">
    <cfRule type="colorScale" priority="297">
      <colorScale>
        <cfvo type="min"/>
        <cfvo type="percentile" val="50"/>
        <cfvo type="max"/>
        <color rgb="FFF8696B"/>
        <color rgb="FFFFEB84"/>
        <color rgb="FF63BE7B"/>
      </colorScale>
    </cfRule>
  </conditionalFormatting>
  <conditionalFormatting sqref="E31">
    <cfRule type="containsText" dxfId="266" priority="293" operator="containsText" text="Inconsistent">
      <formula>NOT(ISERROR(SEARCH("Inconsistent",E31)))</formula>
    </cfRule>
    <cfRule type="containsText" dxfId="265" priority="294" operator="containsText" text="Consistent">
      <formula>NOT(ISERROR(SEARCH("Consistent",E31)))</formula>
    </cfRule>
    <cfRule type="containsText" dxfId="264" priority="295" operator="containsText" text="Inconsistent">
      <formula>NOT(ISERROR(SEARCH("Inconsistent",E31)))</formula>
    </cfRule>
    <cfRule type="colorScale" priority="296">
      <colorScale>
        <cfvo type="min"/>
        <cfvo type="percentile" val="50"/>
        <cfvo type="max"/>
        <color rgb="FFF8696B"/>
        <color rgb="FFFFEB84"/>
        <color rgb="FF63BE7B"/>
      </colorScale>
    </cfRule>
  </conditionalFormatting>
  <conditionalFormatting sqref="E31">
    <cfRule type="containsText" dxfId="263" priority="292" operator="containsText" text="Does Not Apply">
      <formula>NOT(ISERROR(SEARCH("Does Not Apply",E31)))</formula>
    </cfRule>
  </conditionalFormatting>
  <conditionalFormatting sqref="E31">
    <cfRule type="beginsWith" dxfId="262" priority="290" operator="beginsWith" text="In">
      <formula>LEFT(E31,LEN("In"))="In"</formula>
    </cfRule>
    <cfRule type="containsText" dxfId="261" priority="291" operator="containsText" text="Consistently">
      <formula>NOT(ISERROR(SEARCH("Consistently",E31)))</formula>
    </cfRule>
  </conditionalFormatting>
  <conditionalFormatting sqref="E31">
    <cfRule type="colorScale" priority="289">
      <colorScale>
        <cfvo type="min"/>
        <cfvo type="percentile" val="50"/>
        <cfvo type="max"/>
        <color rgb="FFF8696B"/>
        <color rgb="FFFFEB84"/>
        <color rgb="FF63BE7B"/>
      </colorScale>
    </cfRule>
  </conditionalFormatting>
  <conditionalFormatting sqref="E31">
    <cfRule type="containsText" dxfId="260" priority="285" operator="containsText" text="Inconsistent">
      <formula>NOT(ISERROR(SEARCH("Inconsistent",E31)))</formula>
    </cfRule>
    <cfRule type="containsText" dxfId="259" priority="286" operator="containsText" text="Consistent">
      <formula>NOT(ISERROR(SEARCH("Consistent",E31)))</formula>
    </cfRule>
    <cfRule type="containsText" dxfId="258" priority="287" operator="containsText" text="Inconsistent">
      <formula>NOT(ISERROR(SEARCH("Inconsistent",E31)))</formula>
    </cfRule>
    <cfRule type="colorScale" priority="288">
      <colorScale>
        <cfvo type="min"/>
        <cfvo type="percentile" val="50"/>
        <cfvo type="max"/>
        <color rgb="FFF8696B"/>
        <color rgb="FFFFEB84"/>
        <color rgb="FF63BE7B"/>
      </colorScale>
    </cfRule>
  </conditionalFormatting>
  <conditionalFormatting sqref="E31">
    <cfRule type="colorScale" priority="284">
      <colorScale>
        <cfvo type="min"/>
        <cfvo type="percentile" val="50"/>
        <cfvo type="max"/>
        <color rgb="FFF8696B"/>
        <color rgb="FFFFEB84"/>
        <color rgb="FF63BE7B"/>
      </colorScale>
    </cfRule>
  </conditionalFormatting>
  <conditionalFormatting sqref="E31">
    <cfRule type="containsText" dxfId="257" priority="280" operator="containsText" text="Inconsistent">
      <formula>NOT(ISERROR(SEARCH("Inconsistent",E31)))</formula>
    </cfRule>
    <cfRule type="containsText" dxfId="256" priority="281" operator="containsText" text="Consistent">
      <formula>NOT(ISERROR(SEARCH("Consistent",E31)))</formula>
    </cfRule>
    <cfRule type="containsText" dxfId="255" priority="282" operator="containsText" text="Inconsistent">
      <formula>NOT(ISERROR(SEARCH("Inconsistent",E31)))</formula>
    </cfRule>
    <cfRule type="colorScale" priority="283">
      <colorScale>
        <cfvo type="min"/>
        <cfvo type="percentile" val="50"/>
        <cfvo type="max"/>
        <color rgb="FFF8696B"/>
        <color rgb="FFFFEB84"/>
        <color rgb="FF63BE7B"/>
      </colorScale>
    </cfRule>
  </conditionalFormatting>
  <conditionalFormatting sqref="F29">
    <cfRule type="colorScale" priority="279">
      <colorScale>
        <cfvo type="min"/>
        <cfvo type="percentile" val="50"/>
        <cfvo type="max"/>
        <color rgb="FFF8696B"/>
        <color rgb="FFFFEB84"/>
        <color rgb="FF63BE7B"/>
      </colorScale>
    </cfRule>
  </conditionalFormatting>
  <conditionalFormatting sqref="F29">
    <cfRule type="containsText" dxfId="254" priority="275" operator="containsText" text="Inconsistent">
      <formula>NOT(ISERROR(SEARCH("Inconsistent",F29)))</formula>
    </cfRule>
    <cfRule type="containsText" dxfId="253" priority="276" operator="containsText" text="Consistent">
      <formula>NOT(ISERROR(SEARCH("Consistent",F29)))</formula>
    </cfRule>
    <cfRule type="containsText" dxfId="252" priority="277" operator="containsText" text="Inconsistent">
      <formula>NOT(ISERROR(SEARCH("Inconsistent",F29)))</formula>
    </cfRule>
    <cfRule type="colorScale" priority="278">
      <colorScale>
        <cfvo type="min"/>
        <cfvo type="percentile" val="50"/>
        <cfvo type="max"/>
        <color rgb="FFF8696B"/>
        <color rgb="FFFFEB84"/>
        <color rgb="FF63BE7B"/>
      </colorScale>
    </cfRule>
  </conditionalFormatting>
  <conditionalFormatting sqref="F29">
    <cfRule type="containsText" dxfId="251" priority="274" operator="containsText" text="Does Not Apply">
      <formula>NOT(ISERROR(SEARCH("Does Not Apply",F29)))</formula>
    </cfRule>
  </conditionalFormatting>
  <conditionalFormatting sqref="F29">
    <cfRule type="beginsWith" dxfId="250" priority="272" operator="beginsWith" text="In">
      <formula>LEFT(F29,LEN("In"))="In"</formula>
    </cfRule>
    <cfRule type="containsText" dxfId="249" priority="273" operator="containsText" text="Consistently">
      <formula>NOT(ISERROR(SEARCH("Consistently",F29)))</formula>
    </cfRule>
  </conditionalFormatting>
  <conditionalFormatting sqref="F29">
    <cfRule type="colorScale" priority="271">
      <colorScale>
        <cfvo type="min"/>
        <cfvo type="percentile" val="50"/>
        <cfvo type="max"/>
        <color rgb="FFF8696B"/>
        <color rgb="FFFFEB84"/>
        <color rgb="FF63BE7B"/>
      </colorScale>
    </cfRule>
  </conditionalFormatting>
  <conditionalFormatting sqref="F29">
    <cfRule type="containsText" dxfId="248" priority="267" operator="containsText" text="Inconsistent">
      <formula>NOT(ISERROR(SEARCH("Inconsistent",F29)))</formula>
    </cfRule>
    <cfRule type="containsText" dxfId="247" priority="268" operator="containsText" text="Consistent">
      <formula>NOT(ISERROR(SEARCH("Consistent",F29)))</formula>
    </cfRule>
    <cfRule type="containsText" dxfId="246" priority="269" operator="containsText" text="Inconsistent">
      <formula>NOT(ISERROR(SEARCH("Inconsistent",F29)))</formula>
    </cfRule>
    <cfRule type="colorScale" priority="270">
      <colorScale>
        <cfvo type="min"/>
        <cfvo type="percentile" val="50"/>
        <cfvo type="max"/>
        <color rgb="FFF8696B"/>
        <color rgb="FFFFEB84"/>
        <color rgb="FF63BE7B"/>
      </colorScale>
    </cfRule>
  </conditionalFormatting>
  <conditionalFormatting sqref="F29">
    <cfRule type="colorScale" priority="266">
      <colorScale>
        <cfvo type="min"/>
        <cfvo type="percentile" val="50"/>
        <cfvo type="max"/>
        <color rgb="FFF8696B"/>
        <color rgb="FFFFEB84"/>
        <color rgb="FF63BE7B"/>
      </colorScale>
    </cfRule>
  </conditionalFormatting>
  <conditionalFormatting sqref="F29">
    <cfRule type="containsText" dxfId="245" priority="262" operator="containsText" text="Inconsistent">
      <formula>NOT(ISERROR(SEARCH("Inconsistent",F29)))</formula>
    </cfRule>
    <cfRule type="containsText" dxfId="244" priority="263" operator="containsText" text="Consistent">
      <formula>NOT(ISERROR(SEARCH("Consistent",F29)))</formula>
    </cfRule>
    <cfRule type="containsText" dxfId="243" priority="264" operator="containsText" text="Inconsistent">
      <formula>NOT(ISERROR(SEARCH("Inconsistent",F29)))</formula>
    </cfRule>
    <cfRule type="colorScale" priority="265">
      <colorScale>
        <cfvo type="min"/>
        <cfvo type="percentile" val="50"/>
        <cfvo type="max"/>
        <color rgb="FFF8696B"/>
        <color rgb="FFFFEB84"/>
        <color rgb="FF63BE7B"/>
      </colorScale>
    </cfRule>
  </conditionalFormatting>
  <conditionalFormatting sqref="G30">
    <cfRule type="colorScale" priority="261">
      <colorScale>
        <cfvo type="min"/>
        <cfvo type="percentile" val="50"/>
        <cfvo type="max"/>
        <color rgb="FFF8696B"/>
        <color rgb="FFFFEB84"/>
        <color rgb="FF63BE7B"/>
      </colorScale>
    </cfRule>
  </conditionalFormatting>
  <conditionalFormatting sqref="G30">
    <cfRule type="containsText" dxfId="242" priority="257" operator="containsText" text="Inconsistent">
      <formula>NOT(ISERROR(SEARCH("Inconsistent",G30)))</formula>
    </cfRule>
    <cfRule type="containsText" dxfId="241" priority="258" operator="containsText" text="Consistent">
      <formula>NOT(ISERROR(SEARCH("Consistent",G30)))</formula>
    </cfRule>
    <cfRule type="containsText" dxfId="240" priority="259" operator="containsText" text="Inconsistent">
      <formula>NOT(ISERROR(SEARCH("Inconsistent",G30)))</formula>
    </cfRule>
    <cfRule type="colorScale" priority="260">
      <colorScale>
        <cfvo type="min"/>
        <cfvo type="percentile" val="50"/>
        <cfvo type="max"/>
        <color rgb="FFF8696B"/>
        <color rgb="FFFFEB84"/>
        <color rgb="FF63BE7B"/>
      </colorScale>
    </cfRule>
  </conditionalFormatting>
  <conditionalFormatting sqref="G30">
    <cfRule type="containsText" dxfId="239" priority="256" operator="containsText" text="Does Not Apply">
      <formula>NOT(ISERROR(SEARCH("Does Not Apply",G30)))</formula>
    </cfRule>
  </conditionalFormatting>
  <conditionalFormatting sqref="G30">
    <cfRule type="beginsWith" dxfId="238" priority="254" operator="beginsWith" text="In">
      <formula>LEFT(G30,LEN("In"))="In"</formula>
    </cfRule>
    <cfRule type="containsText" dxfId="237" priority="255" operator="containsText" text="Consistently">
      <formula>NOT(ISERROR(SEARCH("Consistently",G30)))</formula>
    </cfRule>
  </conditionalFormatting>
  <conditionalFormatting sqref="G30">
    <cfRule type="colorScale" priority="253">
      <colorScale>
        <cfvo type="min"/>
        <cfvo type="percentile" val="50"/>
        <cfvo type="max"/>
        <color rgb="FFF8696B"/>
        <color rgb="FFFFEB84"/>
        <color rgb="FF63BE7B"/>
      </colorScale>
    </cfRule>
  </conditionalFormatting>
  <conditionalFormatting sqref="G30">
    <cfRule type="containsText" dxfId="236" priority="249" operator="containsText" text="Inconsistent">
      <formula>NOT(ISERROR(SEARCH("Inconsistent",G30)))</formula>
    </cfRule>
    <cfRule type="containsText" dxfId="235" priority="250" operator="containsText" text="Consistent">
      <formula>NOT(ISERROR(SEARCH("Consistent",G30)))</formula>
    </cfRule>
    <cfRule type="containsText" dxfId="234" priority="251" operator="containsText" text="Inconsistent">
      <formula>NOT(ISERROR(SEARCH("Inconsistent",G30)))</formula>
    </cfRule>
    <cfRule type="colorScale" priority="252">
      <colorScale>
        <cfvo type="min"/>
        <cfvo type="percentile" val="50"/>
        <cfvo type="max"/>
        <color rgb="FFF8696B"/>
        <color rgb="FFFFEB84"/>
        <color rgb="FF63BE7B"/>
      </colorScale>
    </cfRule>
  </conditionalFormatting>
  <conditionalFormatting sqref="G30">
    <cfRule type="colorScale" priority="248">
      <colorScale>
        <cfvo type="min"/>
        <cfvo type="percentile" val="50"/>
        <cfvo type="max"/>
        <color rgb="FFF8696B"/>
        <color rgb="FFFFEB84"/>
        <color rgb="FF63BE7B"/>
      </colorScale>
    </cfRule>
  </conditionalFormatting>
  <conditionalFormatting sqref="G30">
    <cfRule type="containsText" dxfId="233" priority="244" operator="containsText" text="Inconsistent">
      <formula>NOT(ISERROR(SEARCH("Inconsistent",G30)))</formula>
    </cfRule>
    <cfRule type="containsText" dxfId="232" priority="245" operator="containsText" text="Consistent">
      <formula>NOT(ISERROR(SEARCH("Consistent",G30)))</formula>
    </cfRule>
    <cfRule type="containsText" dxfId="231" priority="246" operator="containsText" text="Inconsistent">
      <formula>NOT(ISERROR(SEARCH("Inconsistent",G30)))</formula>
    </cfRule>
    <cfRule type="colorScale" priority="247">
      <colorScale>
        <cfvo type="min"/>
        <cfvo type="percentile" val="50"/>
        <cfvo type="max"/>
        <color rgb="FFF8696B"/>
        <color rgb="FFFFEB84"/>
        <color rgb="FF63BE7B"/>
      </colorScale>
    </cfRule>
  </conditionalFormatting>
  <conditionalFormatting sqref="F31">
    <cfRule type="colorScale" priority="243">
      <colorScale>
        <cfvo type="min"/>
        <cfvo type="percentile" val="50"/>
        <cfvo type="max"/>
        <color rgb="FFF8696B"/>
        <color rgb="FFFFEB84"/>
        <color rgb="FF63BE7B"/>
      </colorScale>
    </cfRule>
  </conditionalFormatting>
  <conditionalFormatting sqref="F31">
    <cfRule type="colorScale" priority="242">
      <colorScale>
        <cfvo type="min"/>
        <cfvo type="percentile" val="50"/>
        <cfvo type="max"/>
        <color rgb="FFF8696B"/>
        <color rgb="FFFFEB84"/>
        <color rgb="FF63BE7B"/>
      </colorScale>
    </cfRule>
  </conditionalFormatting>
  <conditionalFormatting sqref="F31">
    <cfRule type="containsText" dxfId="230" priority="238" operator="containsText" text="Inconsistent">
      <formula>NOT(ISERROR(SEARCH("Inconsistent",F31)))</formula>
    </cfRule>
    <cfRule type="containsText" dxfId="229" priority="239" operator="containsText" text="Consistent">
      <formula>NOT(ISERROR(SEARCH("Consistent",F31)))</formula>
    </cfRule>
    <cfRule type="containsText" dxfId="228" priority="240" operator="containsText" text="Inconsistent">
      <formula>NOT(ISERROR(SEARCH("Inconsistent",F31)))</formula>
    </cfRule>
    <cfRule type="colorScale" priority="241">
      <colorScale>
        <cfvo type="min"/>
        <cfvo type="percentile" val="50"/>
        <cfvo type="max"/>
        <color rgb="FFF8696B"/>
        <color rgb="FFFFEB84"/>
        <color rgb="FF63BE7B"/>
      </colorScale>
    </cfRule>
  </conditionalFormatting>
  <conditionalFormatting sqref="F31">
    <cfRule type="colorScale" priority="237">
      <colorScale>
        <cfvo type="min"/>
        <cfvo type="percentile" val="50"/>
        <cfvo type="max"/>
        <color rgb="FFF8696B"/>
        <color rgb="FFFFEB84"/>
        <color rgb="FF63BE7B"/>
      </colorScale>
    </cfRule>
  </conditionalFormatting>
  <conditionalFormatting sqref="F31">
    <cfRule type="containsText" dxfId="227" priority="233" operator="containsText" text="Inconsistent">
      <formula>NOT(ISERROR(SEARCH("Inconsistent",F31)))</formula>
    </cfRule>
    <cfRule type="containsText" dxfId="226" priority="234" operator="containsText" text="Consistent">
      <formula>NOT(ISERROR(SEARCH("Consistent",F31)))</formula>
    </cfRule>
    <cfRule type="containsText" dxfId="225" priority="235" operator="containsText" text="Inconsistent">
      <formula>NOT(ISERROR(SEARCH("Inconsistent",F31)))</formula>
    </cfRule>
    <cfRule type="colorScale" priority="236">
      <colorScale>
        <cfvo type="min"/>
        <cfvo type="percentile" val="50"/>
        <cfvo type="max"/>
        <color rgb="FFF8696B"/>
        <color rgb="FFFFEB84"/>
        <color rgb="FF63BE7B"/>
      </colorScale>
    </cfRule>
  </conditionalFormatting>
  <conditionalFormatting sqref="F30">
    <cfRule type="colorScale" priority="232">
      <colorScale>
        <cfvo type="min"/>
        <cfvo type="percentile" val="50"/>
        <cfvo type="max"/>
        <color rgb="FFF8696B"/>
        <color rgb="FFFFEB84"/>
        <color rgb="FF63BE7B"/>
      </colorScale>
    </cfRule>
  </conditionalFormatting>
  <conditionalFormatting sqref="F30">
    <cfRule type="containsText" dxfId="224" priority="228" operator="containsText" text="Inconsistent">
      <formula>NOT(ISERROR(SEARCH("Inconsistent",F30)))</formula>
    </cfRule>
    <cfRule type="containsText" dxfId="223" priority="229" operator="containsText" text="Consistent">
      <formula>NOT(ISERROR(SEARCH("Consistent",F30)))</formula>
    </cfRule>
    <cfRule type="containsText" dxfId="222" priority="230" operator="containsText" text="Inconsistent">
      <formula>NOT(ISERROR(SEARCH("Inconsistent",F30)))</formula>
    </cfRule>
    <cfRule type="colorScale" priority="231">
      <colorScale>
        <cfvo type="min"/>
        <cfvo type="percentile" val="50"/>
        <cfvo type="max"/>
        <color rgb="FFF8696B"/>
        <color rgb="FFFFEB84"/>
        <color rgb="FF63BE7B"/>
      </colorScale>
    </cfRule>
  </conditionalFormatting>
  <conditionalFormatting sqref="F30">
    <cfRule type="colorScale" priority="227">
      <colorScale>
        <cfvo type="min"/>
        <cfvo type="percentile" val="50"/>
        <cfvo type="max"/>
        <color rgb="FFF8696B"/>
        <color rgb="FFFFEB84"/>
        <color rgb="FF63BE7B"/>
      </colorScale>
    </cfRule>
  </conditionalFormatting>
  <conditionalFormatting sqref="F30">
    <cfRule type="containsText" dxfId="221" priority="223" operator="containsText" text="Inconsistent">
      <formula>NOT(ISERROR(SEARCH("Inconsistent",F30)))</formula>
    </cfRule>
    <cfRule type="containsText" dxfId="220" priority="224" operator="containsText" text="Consistent">
      <formula>NOT(ISERROR(SEARCH("Consistent",F30)))</formula>
    </cfRule>
    <cfRule type="containsText" dxfId="219" priority="225" operator="containsText" text="Inconsistent">
      <formula>NOT(ISERROR(SEARCH("Inconsistent",F30)))</formula>
    </cfRule>
    <cfRule type="colorScale" priority="226">
      <colorScale>
        <cfvo type="min"/>
        <cfvo type="percentile" val="50"/>
        <cfvo type="max"/>
        <color rgb="FFF8696B"/>
        <color rgb="FFFFEB84"/>
        <color rgb="FF63BE7B"/>
      </colorScale>
    </cfRule>
  </conditionalFormatting>
  <conditionalFormatting sqref="D15">
    <cfRule type="colorScale" priority="222">
      <colorScale>
        <cfvo type="min"/>
        <cfvo type="percentile" val="50"/>
        <cfvo type="max"/>
        <color rgb="FFF8696B"/>
        <color rgb="FFFFEB84"/>
        <color rgb="FF63BE7B"/>
      </colorScale>
    </cfRule>
  </conditionalFormatting>
  <conditionalFormatting sqref="D15">
    <cfRule type="containsText" dxfId="218" priority="218" operator="containsText" text="Inconsistent">
      <formula>NOT(ISERROR(SEARCH("Inconsistent",D15)))</formula>
    </cfRule>
    <cfRule type="containsText" dxfId="217" priority="219" operator="containsText" text="Consistent">
      <formula>NOT(ISERROR(SEARCH("Consistent",D15)))</formula>
    </cfRule>
    <cfRule type="containsText" dxfId="216" priority="220" operator="containsText" text="Inconsistent">
      <formula>NOT(ISERROR(SEARCH("Inconsistent",D15)))</formula>
    </cfRule>
    <cfRule type="colorScale" priority="221">
      <colorScale>
        <cfvo type="min"/>
        <cfvo type="percentile" val="50"/>
        <cfvo type="max"/>
        <color rgb="FFF8696B"/>
        <color rgb="FFFFEB84"/>
        <color rgb="FF63BE7B"/>
      </colorScale>
    </cfRule>
  </conditionalFormatting>
  <conditionalFormatting sqref="D15">
    <cfRule type="containsText" dxfId="215" priority="217" operator="containsText" text="Does Not Apply">
      <formula>NOT(ISERROR(SEARCH("Does Not Apply",D15)))</formula>
    </cfRule>
  </conditionalFormatting>
  <conditionalFormatting sqref="D15">
    <cfRule type="beginsWith" dxfId="214" priority="215" operator="beginsWith" text="In">
      <formula>LEFT(D15,LEN("In"))="In"</formula>
    </cfRule>
    <cfRule type="containsText" dxfId="213" priority="216" operator="containsText" text="Consistently">
      <formula>NOT(ISERROR(SEARCH("Consistently",D15)))</formula>
    </cfRule>
  </conditionalFormatting>
  <conditionalFormatting sqref="D15">
    <cfRule type="colorScale" priority="214">
      <colorScale>
        <cfvo type="min"/>
        <cfvo type="percentile" val="50"/>
        <cfvo type="max"/>
        <color rgb="FFF8696B"/>
        <color rgb="FFFFEB84"/>
        <color rgb="FF63BE7B"/>
      </colorScale>
    </cfRule>
  </conditionalFormatting>
  <conditionalFormatting sqref="D15">
    <cfRule type="containsText" dxfId="212" priority="210" operator="containsText" text="Inconsistent">
      <formula>NOT(ISERROR(SEARCH("Inconsistent",D15)))</formula>
    </cfRule>
    <cfRule type="containsText" dxfId="211" priority="211" operator="containsText" text="Consistent">
      <formula>NOT(ISERROR(SEARCH("Consistent",D15)))</formula>
    </cfRule>
    <cfRule type="containsText" dxfId="210" priority="212" operator="containsText" text="Inconsistent">
      <formula>NOT(ISERROR(SEARCH("Inconsistent",D15)))</formula>
    </cfRule>
    <cfRule type="colorScale" priority="213">
      <colorScale>
        <cfvo type="min"/>
        <cfvo type="percentile" val="50"/>
        <cfvo type="max"/>
        <color rgb="FFF8696B"/>
        <color rgb="FFFFEB84"/>
        <color rgb="FF63BE7B"/>
      </colorScale>
    </cfRule>
  </conditionalFormatting>
  <conditionalFormatting sqref="D15">
    <cfRule type="colorScale" priority="209">
      <colorScale>
        <cfvo type="min"/>
        <cfvo type="percentile" val="50"/>
        <cfvo type="max"/>
        <color rgb="FFF8696B"/>
        <color rgb="FFFFEB84"/>
        <color rgb="FF63BE7B"/>
      </colorScale>
    </cfRule>
  </conditionalFormatting>
  <conditionalFormatting sqref="D15">
    <cfRule type="containsText" dxfId="209" priority="205" operator="containsText" text="Inconsistent">
      <formula>NOT(ISERROR(SEARCH("Inconsistent",D15)))</formula>
    </cfRule>
    <cfRule type="containsText" dxfId="208" priority="206" operator="containsText" text="Consistent">
      <formula>NOT(ISERROR(SEARCH("Consistent",D15)))</formula>
    </cfRule>
    <cfRule type="containsText" dxfId="207" priority="207" operator="containsText" text="Inconsistent">
      <formula>NOT(ISERROR(SEARCH("Inconsistent",D15)))</formula>
    </cfRule>
    <cfRule type="colorScale" priority="208">
      <colorScale>
        <cfvo type="min"/>
        <cfvo type="percentile" val="50"/>
        <cfvo type="max"/>
        <color rgb="FFF8696B"/>
        <color rgb="FFFFEB84"/>
        <color rgb="FF63BE7B"/>
      </colorScale>
    </cfRule>
  </conditionalFormatting>
  <conditionalFormatting sqref="D16">
    <cfRule type="colorScale" priority="204">
      <colorScale>
        <cfvo type="min"/>
        <cfvo type="percentile" val="50"/>
        <cfvo type="max"/>
        <color rgb="FFF8696B"/>
        <color rgb="FFFFEB84"/>
        <color rgb="FF63BE7B"/>
      </colorScale>
    </cfRule>
  </conditionalFormatting>
  <conditionalFormatting sqref="D16">
    <cfRule type="containsText" dxfId="206" priority="200" operator="containsText" text="Inconsistent">
      <formula>NOT(ISERROR(SEARCH("Inconsistent",D16)))</formula>
    </cfRule>
    <cfRule type="containsText" dxfId="205" priority="201" operator="containsText" text="Consistent">
      <formula>NOT(ISERROR(SEARCH("Consistent",D16)))</formula>
    </cfRule>
    <cfRule type="containsText" dxfId="204" priority="202" operator="containsText" text="Inconsistent">
      <formula>NOT(ISERROR(SEARCH("Inconsistent",D16)))</formula>
    </cfRule>
    <cfRule type="colorScale" priority="203">
      <colorScale>
        <cfvo type="min"/>
        <cfvo type="percentile" val="50"/>
        <cfvo type="max"/>
        <color rgb="FFF8696B"/>
        <color rgb="FFFFEB84"/>
        <color rgb="FF63BE7B"/>
      </colorScale>
    </cfRule>
  </conditionalFormatting>
  <conditionalFormatting sqref="D16">
    <cfRule type="containsText" dxfId="203" priority="199" operator="containsText" text="Does Not Apply">
      <formula>NOT(ISERROR(SEARCH("Does Not Apply",D16)))</formula>
    </cfRule>
  </conditionalFormatting>
  <conditionalFormatting sqref="D16">
    <cfRule type="beginsWith" dxfId="202" priority="197" operator="beginsWith" text="In">
      <formula>LEFT(D16,LEN("In"))="In"</formula>
    </cfRule>
    <cfRule type="containsText" dxfId="201" priority="198" operator="containsText" text="Consistently">
      <formula>NOT(ISERROR(SEARCH("Consistently",D16)))</formula>
    </cfRule>
  </conditionalFormatting>
  <conditionalFormatting sqref="D16">
    <cfRule type="colorScale" priority="196">
      <colorScale>
        <cfvo type="min"/>
        <cfvo type="percentile" val="50"/>
        <cfvo type="max"/>
        <color rgb="FFF8696B"/>
        <color rgb="FFFFEB84"/>
        <color rgb="FF63BE7B"/>
      </colorScale>
    </cfRule>
  </conditionalFormatting>
  <conditionalFormatting sqref="D16">
    <cfRule type="containsText" dxfId="200" priority="192" operator="containsText" text="Inconsistent">
      <formula>NOT(ISERROR(SEARCH("Inconsistent",D16)))</formula>
    </cfRule>
    <cfRule type="containsText" dxfId="199" priority="193" operator="containsText" text="Consistent">
      <formula>NOT(ISERROR(SEARCH("Consistent",D16)))</formula>
    </cfRule>
    <cfRule type="containsText" dxfId="198" priority="194" operator="containsText" text="Inconsistent">
      <formula>NOT(ISERROR(SEARCH("Inconsistent",D16)))</formula>
    </cfRule>
    <cfRule type="colorScale" priority="195">
      <colorScale>
        <cfvo type="min"/>
        <cfvo type="percentile" val="50"/>
        <cfvo type="max"/>
        <color rgb="FFF8696B"/>
        <color rgb="FFFFEB84"/>
        <color rgb="FF63BE7B"/>
      </colorScale>
    </cfRule>
  </conditionalFormatting>
  <conditionalFormatting sqref="D16">
    <cfRule type="colorScale" priority="191">
      <colorScale>
        <cfvo type="min"/>
        <cfvo type="percentile" val="50"/>
        <cfvo type="max"/>
        <color rgb="FFF8696B"/>
        <color rgb="FFFFEB84"/>
        <color rgb="FF63BE7B"/>
      </colorScale>
    </cfRule>
  </conditionalFormatting>
  <conditionalFormatting sqref="D16">
    <cfRule type="containsText" dxfId="197" priority="187" operator="containsText" text="Inconsistent">
      <formula>NOT(ISERROR(SEARCH("Inconsistent",D16)))</formula>
    </cfRule>
    <cfRule type="containsText" dxfId="196" priority="188" operator="containsText" text="Consistent">
      <formula>NOT(ISERROR(SEARCH("Consistent",D16)))</formula>
    </cfRule>
    <cfRule type="containsText" dxfId="195" priority="189" operator="containsText" text="Inconsistent">
      <formula>NOT(ISERROR(SEARCH("Inconsistent",D16)))</formula>
    </cfRule>
    <cfRule type="colorScale" priority="190">
      <colorScale>
        <cfvo type="min"/>
        <cfvo type="percentile" val="50"/>
        <cfvo type="max"/>
        <color rgb="FFF8696B"/>
        <color rgb="FFFFEB84"/>
        <color rgb="FF63BE7B"/>
      </colorScale>
    </cfRule>
  </conditionalFormatting>
  <conditionalFormatting sqref="D20">
    <cfRule type="colorScale" priority="186">
      <colorScale>
        <cfvo type="min"/>
        <cfvo type="percentile" val="50"/>
        <cfvo type="max"/>
        <color rgb="FFF8696B"/>
        <color rgb="FFFFEB84"/>
        <color rgb="FF63BE7B"/>
      </colorScale>
    </cfRule>
  </conditionalFormatting>
  <conditionalFormatting sqref="D20">
    <cfRule type="containsText" dxfId="194" priority="182" operator="containsText" text="Inconsistent">
      <formula>NOT(ISERROR(SEARCH("Inconsistent",D20)))</formula>
    </cfRule>
    <cfRule type="containsText" dxfId="193" priority="183" operator="containsText" text="Consistent">
      <formula>NOT(ISERROR(SEARCH("Consistent",D20)))</formula>
    </cfRule>
    <cfRule type="containsText" dxfId="192" priority="184" operator="containsText" text="Inconsistent">
      <formula>NOT(ISERROR(SEARCH("Inconsistent",D20)))</formula>
    </cfRule>
    <cfRule type="colorScale" priority="185">
      <colorScale>
        <cfvo type="min"/>
        <cfvo type="percentile" val="50"/>
        <cfvo type="max"/>
        <color rgb="FFF8696B"/>
        <color rgb="FFFFEB84"/>
        <color rgb="FF63BE7B"/>
      </colorScale>
    </cfRule>
  </conditionalFormatting>
  <conditionalFormatting sqref="D20">
    <cfRule type="containsText" dxfId="191" priority="181" operator="containsText" text="Does Not Apply">
      <formula>NOT(ISERROR(SEARCH("Does Not Apply",D20)))</formula>
    </cfRule>
  </conditionalFormatting>
  <conditionalFormatting sqref="D20">
    <cfRule type="beginsWith" dxfId="190" priority="179" operator="beginsWith" text="In">
      <formula>LEFT(D20,LEN("In"))="In"</formula>
    </cfRule>
    <cfRule type="containsText" dxfId="189" priority="180" operator="containsText" text="Consistently">
      <formula>NOT(ISERROR(SEARCH("Consistently",D20)))</formula>
    </cfRule>
  </conditionalFormatting>
  <conditionalFormatting sqref="D20">
    <cfRule type="colorScale" priority="178">
      <colorScale>
        <cfvo type="min"/>
        <cfvo type="percentile" val="50"/>
        <cfvo type="max"/>
        <color rgb="FFF8696B"/>
        <color rgb="FFFFEB84"/>
        <color rgb="FF63BE7B"/>
      </colorScale>
    </cfRule>
  </conditionalFormatting>
  <conditionalFormatting sqref="D20">
    <cfRule type="containsText" dxfId="188" priority="174" operator="containsText" text="Inconsistent">
      <formula>NOT(ISERROR(SEARCH("Inconsistent",D20)))</formula>
    </cfRule>
    <cfRule type="containsText" dxfId="187" priority="175" operator="containsText" text="Consistent">
      <formula>NOT(ISERROR(SEARCH("Consistent",D20)))</formula>
    </cfRule>
    <cfRule type="containsText" dxfId="186" priority="176" operator="containsText" text="Inconsistent">
      <formula>NOT(ISERROR(SEARCH("Inconsistent",D20)))</formula>
    </cfRule>
    <cfRule type="colorScale" priority="177">
      <colorScale>
        <cfvo type="min"/>
        <cfvo type="percentile" val="50"/>
        <cfvo type="max"/>
        <color rgb="FFF8696B"/>
        <color rgb="FFFFEB84"/>
        <color rgb="FF63BE7B"/>
      </colorScale>
    </cfRule>
  </conditionalFormatting>
  <conditionalFormatting sqref="D20">
    <cfRule type="colorScale" priority="173">
      <colorScale>
        <cfvo type="min"/>
        <cfvo type="percentile" val="50"/>
        <cfvo type="max"/>
        <color rgb="FFF8696B"/>
        <color rgb="FFFFEB84"/>
        <color rgb="FF63BE7B"/>
      </colorScale>
    </cfRule>
  </conditionalFormatting>
  <conditionalFormatting sqref="D20">
    <cfRule type="containsText" dxfId="185" priority="169" operator="containsText" text="Inconsistent">
      <formula>NOT(ISERROR(SEARCH("Inconsistent",D20)))</formula>
    </cfRule>
    <cfRule type="containsText" dxfId="184" priority="170" operator="containsText" text="Consistent">
      <formula>NOT(ISERROR(SEARCH("Consistent",D20)))</formula>
    </cfRule>
    <cfRule type="containsText" dxfId="183" priority="171" operator="containsText" text="Inconsistent">
      <formula>NOT(ISERROR(SEARCH("Inconsistent",D20)))</formula>
    </cfRule>
    <cfRule type="colorScale" priority="172">
      <colorScale>
        <cfvo type="min"/>
        <cfvo type="percentile" val="50"/>
        <cfvo type="max"/>
        <color rgb="FFF8696B"/>
        <color rgb="FFFFEB84"/>
        <color rgb="FF63BE7B"/>
      </colorScale>
    </cfRule>
  </conditionalFormatting>
  <conditionalFormatting sqref="D21">
    <cfRule type="colorScale" priority="168">
      <colorScale>
        <cfvo type="min"/>
        <cfvo type="percentile" val="50"/>
        <cfvo type="max"/>
        <color rgb="FFF8696B"/>
        <color rgb="FFFFEB84"/>
        <color rgb="FF63BE7B"/>
      </colorScale>
    </cfRule>
  </conditionalFormatting>
  <conditionalFormatting sqref="D21">
    <cfRule type="containsText" dxfId="182" priority="164" operator="containsText" text="Inconsistent">
      <formula>NOT(ISERROR(SEARCH("Inconsistent",D21)))</formula>
    </cfRule>
    <cfRule type="containsText" dxfId="181" priority="165" operator="containsText" text="Consistent">
      <formula>NOT(ISERROR(SEARCH("Consistent",D21)))</formula>
    </cfRule>
    <cfRule type="containsText" dxfId="180" priority="166" operator="containsText" text="Inconsistent">
      <formula>NOT(ISERROR(SEARCH("Inconsistent",D21)))</formula>
    </cfRule>
    <cfRule type="colorScale" priority="167">
      <colorScale>
        <cfvo type="min"/>
        <cfvo type="percentile" val="50"/>
        <cfvo type="max"/>
        <color rgb="FFF8696B"/>
        <color rgb="FFFFEB84"/>
        <color rgb="FF63BE7B"/>
      </colorScale>
    </cfRule>
  </conditionalFormatting>
  <conditionalFormatting sqref="D21">
    <cfRule type="containsText" dxfId="179" priority="163" operator="containsText" text="Does Not Apply">
      <formula>NOT(ISERROR(SEARCH("Does Not Apply",D21)))</formula>
    </cfRule>
  </conditionalFormatting>
  <conditionalFormatting sqref="D21">
    <cfRule type="beginsWith" dxfId="178" priority="161" operator="beginsWith" text="In">
      <formula>LEFT(D21,LEN("In"))="In"</formula>
    </cfRule>
    <cfRule type="containsText" dxfId="177" priority="162" operator="containsText" text="Consistently">
      <formula>NOT(ISERROR(SEARCH("Consistently",D21)))</formula>
    </cfRule>
  </conditionalFormatting>
  <conditionalFormatting sqref="D21">
    <cfRule type="colorScale" priority="160">
      <colorScale>
        <cfvo type="min"/>
        <cfvo type="percentile" val="50"/>
        <cfvo type="max"/>
        <color rgb="FFF8696B"/>
        <color rgb="FFFFEB84"/>
        <color rgb="FF63BE7B"/>
      </colorScale>
    </cfRule>
  </conditionalFormatting>
  <conditionalFormatting sqref="D21">
    <cfRule type="containsText" dxfId="176" priority="156" operator="containsText" text="Inconsistent">
      <formula>NOT(ISERROR(SEARCH("Inconsistent",D21)))</formula>
    </cfRule>
    <cfRule type="containsText" dxfId="175" priority="157" operator="containsText" text="Consistent">
      <formula>NOT(ISERROR(SEARCH("Consistent",D21)))</formula>
    </cfRule>
    <cfRule type="containsText" dxfId="174" priority="158" operator="containsText" text="Inconsistent">
      <formula>NOT(ISERROR(SEARCH("Inconsistent",D21)))</formula>
    </cfRule>
    <cfRule type="colorScale" priority="159">
      <colorScale>
        <cfvo type="min"/>
        <cfvo type="percentile" val="50"/>
        <cfvo type="max"/>
        <color rgb="FFF8696B"/>
        <color rgb="FFFFEB84"/>
        <color rgb="FF63BE7B"/>
      </colorScale>
    </cfRule>
  </conditionalFormatting>
  <conditionalFormatting sqref="D21">
    <cfRule type="colorScale" priority="155">
      <colorScale>
        <cfvo type="min"/>
        <cfvo type="percentile" val="50"/>
        <cfvo type="max"/>
        <color rgb="FFF8696B"/>
        <color rgb="FFFFEB84"/>
        <color rgb="FF63BE7B"/>
      </colorScale>
    </cfRule>
  </conditionalFormatting>
  <conditionalFormatting sqref="D21">
    <cfRule type="containsText" dxfId="173" priority="151" operator="containsText" text="Inconsistent">
      <formula>NOT(ISERROR(SEARCH("Inconsistent",D21)))</formula>
    </cfRule>
    <cfRule type="containsText" dxfId="172" priority="152" operator="containsText" text="Consistent">
      <formula>NOT(ISERROR(SEARCH("Consistent",D21)))</formula>
    </cfRule>
    <cfRule type="containsText" dxfId="171" priority="153" operator="containsText" text="Inconsistent">
      <formula>NOT(ISERROR(SEARCH("Inconsistent",D21)))</formula>
    </cfRule>
    <cfRule type="colorScale" priority="154">
      <colorScale>
        <cfvo type="min"/>
        <cfvo type="percentile" val="50"/>
        <cfvo type="max"/>
        <color rgb="FFF8696B"/>
        <color rgb="FFFFEB84"/>
        <color rgb="FF63BE7B"/>
      </colorScale>
    </cfRule>
  </conditionalFormatting>
  <conditionalFormatting sqref="D27">
    <cfRule type="colorScale" priority="150">
      <colorScale>
        <cfvo type="min"/>
        <cfvo type="percentile" val="50"/>
        <cfvo type="max"/>
        <color rgb="FFF8696B"/>
        <color rgb="FFFFEB84"/>
        <color rgb="FF63BE7B"/>
      </colorScale>
    </cfRule>
  </conditionalFormatting>
  <conditionalFormatting sqref="D27">
    <cfRule type="containsText" dxfId="170" priority="146" operator="containsText" text="Inconsistent">
      <formula>NOT(ISERROR(SEARCH("Inconsistent",D27)))</formula>
    </cfRule>
    <cfRule type="containsText" dxfId="169" priority="147" operator="containsText" text="Consistent">
      <formula>NOT(ISERROR(SEARCH("Consistent",D27)))</formula>
    </cfRule>
    <cfRule type="containsText" dxfId="168" priority="148" operator="containsText" text="Inconsistent">
      <formula>NOT(ISERROR(SEARCH("Inconsistent",D27)))</formula>
    </cfRule>
    <cfRule type="colorScale" priority="149">
      <colorScale>
        <cfvo type="min"/>
        <cfvo type="percentile" val="50"/>
        <cfvo type="max"/>
        <color rgb="FFF8696B"/>
        <color rgb="FFFFEB84"/>
        <color rgb="FF63BE7B"/>
      </colorScale>
    </cfRule>
  </conditionalFormatting>
  <conditionalFormatting sqref="D27">
    <cfRule type="containsText" dxfId="167" priority="145" operator="containsText" text="Does Not Apply">
      <formula>NOT(ISERROR(SEARCH("Does Not Apply",D27)))</formula>
    </cfRule>
  </conditionalFormatting>
  <conditionalFormatting sqref="D27">
    <cfRule type="beginsWith" dxfId="166" priority="143" operator="beginsWith" text="In">
      <formula>LEFT(D27,LEN("In"))="In"</formula>
    </cfRule>
    <cfRule type="containsText" dxfId="165" priority="144" operator="containsText" text="Consistently">
      <formula>NOT(ISERROR(SEARCH("Consistently",D27)))</formula>
    </cfRule>
  </conditionalFormatting>
  <conditionalFormatting sqref="D27">
    <cfRule type="colorScale" priority="142">
      <colorScale>
        <cfvo type="min"/>
        <cfvo type="percentile" val="50"/>
        <cfvo type="max"/>
        <color rgb="FFF8696B"/>
        <color rgb="FFFFEB84"/>
        <color rgb="FF63BE7B"/>
      </colorScale>
    </cfRule>
  </conditionalFormatting>
  <conditionalFormatting sqref="D27">
    <cfRule type="containsText" dxfId="164" priority="138" operator="containsText" text="Inconsistent">
      <formula>NOT(ISERROR(SEARCH("Inconsistent",D27)))</formula>
    </cfRule>
    <cfRule type="containsText" dxfId="163" priority="139" operator="containsText" text="Consistent">
      <formula>NOT(ISERROR(SEARCH("Consistent",D27)))</formula>
    </cfRule>
    <cfRule type="containsText" dxfId="162" priority="140" operator="containsText" text="Inconsistent">
      <formula>NOT(ISERROR(SEARCH("Inconsistent",D27)))</formula>
    </cfRule>
    <cfRule type="colorScale" priority="141">
      <colorScale>
        <cfvo type="min"/>
        <cfvo type="percentile" val="50"/>
        <cfvo type="max"/>
        <color rgb="FFF8696B"/>
        <color rgb="FFFFEB84"/>
        <color rgb="FF63BE7B"/>
      </colorScale>
    </cfRule>
  </conditionalFormatting>
  <conditionalFormatting sqref="D27">
    <cfRule type="colorScale" priority="137">
      <colorScale>
        <cfvo type="min"/>
        <cfvo type="percentile" val="50"/>
        <cfvo type="max"/>
        <color rgb="FFF8696B"/>
        <color rgb="FFFFEB84"/>
        <color rgb="FF63BE7B"/>
      </colorScale>
    </cfRule>
  </conditionalFormatting>
  <conditionalFormatting sqref="D27">
    <cfRule type="containsText" dxfId="161" priority="133" operator="containsText" text="Inconsistent">
      <formula>NOT(ISERROR(SEARCH("Inconsistent",D27)))</formula>
    </cfRule>
    <cfRule type="containsText" dxfId="160" priority="134" operator="containsText" text="Consistent">
      <formula>NOT(ISERROR(SEARCH("Consistent",D27)))</formula>
    </cfRule>
    <cfRule type="containsText" dxfId="159" priority="135" operator="containsText" text="Inconsistent">
      <formula>NOT(ISERROR(SEARCH("Inconsistent",D27)))</formula>
    </cfRule>
    <cfRule type="colorScale" priority="136">
      <colorScale>
        <cfvo type="min"/>
        <cfvo type="percentile" val="50"/>
        <cfvo type="max"/>
        <color rgb="FFF8696B"/>
        <color rgb="FFFFEB84"/>
        <color rgb="FF63BE7B"/>
      </colorScale>
    </cfRule>
  </conditionalFormatting>
  <conditionalFormatting sqref="D48:O48 F1 H1 D1:D7 D58:D60 D63:D1048576 E60:H60 E2:G7">
    <cfRule type="containsText" dxfId="158" priority="498" operator="containsText" text="Inconsistent">
      <formula>NOT(ISERROR(SEARCH("Inconsistent",D1)))</formula>
    </cfRule>
    <cfRule type="containsText" dxfId="157" priority="499" operator="containsText" text="Consistent">
      <formula>NOT(ISERROR(SEARCH("Consistent",D1)))</formula>
    </cfRule>
    <cfRule type="containsText" dxfId="156" priority="500" operator="containsText" text="Inconsistent">
      <formula>NOT(ISERROR(SEARCH("Inconsistent",D1)))</formula>
    </cfRule>
    <cfRule type="colorScale" priority="501">
      <colorScale>
        <cfvo type="min"/>
        <cfvo type="percentile" val="50"/>
        <cfvo type="max"/>
        <color rgb="FFF8696B"/>
        <color rgb="FFFFEB84"/>
        <color rgb="FF63BE7B"/>
      </colorScale>
    </cfRule>
  </conditionalFormatting>
  <conditionalFormatting sqref="N2:N31">
    <cfRule type="iconSet" priority="132">
      <iconSet iconSet="3Arrows">
        <cfvo type="percent" val="0"/>
        <cfvo type="percent" val="33"/>
        <cfvo type="percent" val="67"/>
      </iconSet>
    </cfRule>
  </conditionalFormatting>
  <conditionalFormatting sqref="N1:N1048576">
    <cfRule type="iconSet" priority="130">
      <iconSet iconSet="5Quarters">
        <cfvo type="percent" val="0"/>
        <cfvo type="percent" val="20"/>
        <cfvo type="percent" val="40"/>
        <cfvo type="percent" val="60"/>
        <cfvo type="percent" val="80"/>
      </iconSet>
    </cfRule>
    <cfRule type="colorScale" priority="131">
      <colorScale>
        <cfvo type="min"/>
        <cfvo type="percentile" val="50"/>
        <cfvo type="max"/>
        <color rgb="FFF8696B"/>
        <color rgb="FFFFEB84"/>
        <color rgb="FF63BE7B"/>
      </colorScale>
    </cfRule>
  </conditionalFormatting>
  <conditionalFormatting sqref="H2:H6">
    <cfRule type="colorScale" priority="125">
      <colorScale>
        <cfvo type="min"/>
        <cfvo type="percentile" val="50"/>
        <cfvo type="max"/>
        <color rgb="FFF8696B"/>
        <color rgb="FFFFEB84"/>
        <color rgb="FF63BE7B"/>
      </colorScale>
    </cfRule>
  </conditionalFormatting>
  <conditionalFormatting sqref="H2:H7">
    <cfRule type="containsText" dxfId="155" priority="124" operator="containsText" text="Does Not Apply">
      <formula>NOT(ISERROR(SEARCH("Does Not Apply",H2)))</formula>
    </cfRule>
  </conditionalFormatting>
  <conditionalFormatting sqref="H2:H7">
    <cfRule type="beginsWith" dxfId="154" priority="122" operator="beginsWith" text="In">
      <formula>LEFT(H2,LEN("In"))="In"</formula>
    </cfRule>
    <cfRule type="containsText" dxfId="153" priority="123" operator="containsText" text="Consistently">
      <formula>NOT(ISERROR(SEARCH("Consistently",H2)))</formula>
    </cfRule>
  </conditionalFormatting>
  <conditionalFormatting sqref="H2:H5">
    <cfRule type="colorScale" priority="121">
      <colorScale>
        <cfvo type="min"/>
        <cfvo type="percentile" val="50"/>
        <cfvo type="max"/>
        <color rgb="FFF8696B"/>
        <color rgb="FFFFEB84"/>
        <color rgb="FF63BE7B"/>
      </colorScale>
    </cfRule>
  </conditionalFormatting>
  <conditionalFormatting sqref="H2:H5">
    <cfRule type="containsText" dxfId="152" priority="117" operator="containsText" text="Inconsistent">
      <formula>NOT(ISERROR(SEARCH("Inconsistent",H2)))</formula>
    </cfRule>
    <cfRule type="containsText" dxfId="151" priority="118" operator="containsText" text="Consistent">
      <formula>NOT(ISERROR(SEARCH("Consistent",H2)))</formula>
    </cfRule>
    <cfRule type="containsText" dxfId="150" priority="119" operator="containsText" text="Inconsistent">
      <formula>NOT(ISERROR(SEARCH("Inconsistent",H2)))</formula>
    </cfRule>
    <cfRule type="colorScale" priority="120">
      <colorScale>
        <cfvo type="min"/>
        <cfvo type="percentile" val="50"/>
        <cfvo type="max"/>
        <color rgb="FFF8696B"/>
        <color rgb="FFFFEB84"/>
        <color rgb="FF63BE7B"/>
      </colorScale>
    </cfRule>
  </conditionalFormatting>
  <conditionalFormatting sqref="H2:H5">
    <cfRule type="colorScale" priority="116">
      <colorScale>
        <cfvo type="min"/>
        <cfvo type="percentile" val="50"/>
        <cfvo type="max"/>
        <color rgb="FFF8696B"/>
        <color rgb="FFFFEB84"/>
        <color rgb="FF63BE7B"/>
      </colorScale>
    </cfRule>
  </conditionalFormatting>
  <conditionalFormatting sqref="H2:H5">
    <cfRule type="containsText" dxfId="149" priority="112" operator="containsText" text="Inconsistent">
      <formula>NOT(ISERROR(SEARCH("Inconsistent",H2)))</formula>
    </cfRule>
    <cfRule type="containsText" dxfId="148" priority="113" operator="containsText" text="Consistent">
      <formula>NOT(ISERROR(SEARCH("Consistent",H2)))</formula>
    </cfRule>
    <cfRule type="containsText" dxfId="147" priority="114" operator="containsText" text="Inconsistent">
      <formula>NOT(ISERROR(SEARCH("Inconsistent",H2)))</formula>
    </cfRule>
    <cfRule type="colorScale" priority="115">
      <colorScale>
        <cfvo type="min"/>
        <cfvo type="percentile" val="50"/>
        <cfvo type="max"/>
        <color rgb="FFF8696B"/>
        <color rgb="FFFFEB84"/>
        <color rgb="FF63BE7B"/>
      </colorScale>
    </cfRule>
  </conditionalFormatting>
  <conditionalFormatting sqref="H7">
    <cfRule type="colorScale" priority="111">
      <colorScale>
        <cfvo type="min"/>
        <cfvo type="percentile" val="50"/>
        <cfvo type="max"/>
        <color rgb="FFF8696B"/>
        <color rgb="FFFFEB84"/>
        <color rgb="FF63BE7B"/>
      </colorScale>
    </cfRule>
  </conditionalFormatting>
  <conditionalFormatting sqref="H8:H12">
    <cfRule type="colorScale" priority="110">
      <colorScale>
        <cfvo type="min"/>
        <cfvo type="percentile" val="50"/>
        <cfvo type="max"/>
        <color rgb="FFF8696B"/>
        <color rgb="FFFFEB84"/>
        <color rgb="FF63BE7B"/>
      </colorScale>
    </cfRule>
  </conditionalFormatting>
  <conditionalFormatting sqref="H8:H13">
    <cfRule type="containsText" dxfId="146" priority="106" operator="containsText" text="Inconsistent">
      <formula>NOT(ISERROR(SEARCH("Inconsistent",H8)))</formula>
    </cfRule>
    <cfRule type="containsText" dxfId="145" priority="107" operator="containsText" text="Consistent">
      <formula>NOT(ISERROR(SEARCH("Consistent",H8)))</formula>
    </cfRule>
    <cfRule type="containsText" dxfId="144" priority="108" operator="containsText" text="Inconsistent">
      <formula>NOT(ISERROR(SEARCH("Inconsistent",H8)))</formula>
    </cfRule>
    <cfRule type="colorScale" priority="109">
      <colorScale>
        <cfvo type="min"/>
        <cfvo type="percentile" val="50"/>
        <cfvo type="max"/>
        <color rgb="FFF8696B"/>
        <color rgb="FFFFEB84"/>
        <color rgb="FF63BE7B"/>
      </colorScale>
    </cfRule>
  </conditionalFormatting>
  <conditionalFormatting sqref="H8:H13">
    <cfRule type="containsText" dxfId="143" priority="105" operator="containsText" text="Does Not Apply">
      <formula>NOT(ISERROR(SEARCH("Does Not Apply",H8)))</formula>
    </cfRule>
  </conditionalFormatting>
  <conditionalFormatting sqref="H8:H13">
    <cfRule type="beginsWith" dxfId="142" priority="103" operator="beginsWith" text="In">
      <formula>LEFT(H8,LEN("In"))="In"</formula>
    </cfRule>
    <cfRule type="containsText" dxfId="141" priority="104" operator="containsText" text="Consistently">
      <formula>NOT(ISERROR(SEARCH("Consistently",H8)))</formula>
    </cfRule>
  </conditionalFormatting>
  <conditionalFormatting sqref="H8:H11">
    <cfRule type="colorScale" priority="102">
      <colorScale>
        <cfvo type="min"/>
        <cfvo type="percentile" val="50"/>
        <cfvo type="max"/>
        <color rgb="FFF8696B"/>
        <color rgb="FFFFEB84"/>
        <color rgb="FF63BE7B"/>
      </colorScale>
    </cfRule>
  </conditionalFormatting>
  <conditionalFormatting sqref="H8:H11">
    <cfRule type="containsText" dxfId="140" priority="98" operator="containsText" text="Inconsistent">
      <formula>NOT(ISERROR(SEARCH("Inconsistent",H8)))</formula>
    </cfRule>
    <cfRule type="containsText" dxfId="139" priority="99" operator="containsText" text="Consistent">
      <formula>NOT(ISERROR(SEARCH("Consistent",H8)))</formula>
    </cfRule>
    <cfRule type="containsText" dxfId="138" priority="100" operator="containsText" text="Inconsistent">
      <formula>NOT(ISERROR(SEARCH("Inconsistent",H8)))</formula>
    </cfRule>
    <cfRule type="colorScale" priority="101">
      <colorScale>
        <cfvo type="min"/>
        <cfvo type="percentile" val="50"/>
        <cfvo type="max"/>
        <color rgb="FFF8696B"/>
        <color rgb="FFFFEB84"/>
        <color rgb="FF63BE7B"/>
      </colorScale>
    </cfRule>
  </conditionalFormatting>
  <conditionalFormatting sqref="H8:H11">
    <cfRule type="colorScale" priority="97">
      <colorScale>
        <cfvo type="min"/>
        <cfvo type="percentile" val="50"/>
        <cfvo type="max"/>
        <color rgb="FFF8696B"/>
        <color rgb="FFFFEB84"/>
        <color rgb="FF63BE7B"/>
      </colorScale>
    </cfRule>
  </conditionalFormatting>
  <conditionalFormatting sqref="H8:H11">
    <cfRule type="containsText" dxfId="137" priority="93" operator="containsText" text="Inconsistent">
      <formula>NOT(ISERROR(SEARCH("Inconsistent",H8)))</formula>
    </cfRule>
    <cfRule type="containsText" dxfId="136" priority="94" operator="containsText" text="Consistent">
      <formula>NOT(ISERROR(SEARCH("Consistent",H8)))</formula>
    </cfRule>
    <cfRule type="containsText" dxfId="135" priority="95" operator="containsText" text="Inconsistent">
      <formula>NOT(ISERROR(SEARCH("Inconsistent",H8)))</formula>
    </cfRule>
    <cfRule type="colorScale" priority="96">
      <colorScale>
        <cfvo type="min"/>
        <cfvo type="percentile" val="50"/>
        <cfvo type="max"/>
        <color rgb="FFF8696B"/>
        <color rgb="FFFFEB84"/>
        <color rgb="FF63BE7B"/>
      </colorScale>
    </cfRule>
  </conditionalFormatting>
  <conditionalFormatting sqref="H13">
    <cfRule type="colorScale" priority="92">
      <colorScale>
        <cfvo type="min"/>
        <cfvo type="percentile" val="50"/>
        <cfvo type="max"/>
        <color rgb="FFF8696B"/>
        <color rgb="FFFFEB84"/>
        <color rgb="FF63BE7B"/>
      </colorScale>
    </cfRule>
  </conditionalFormatting>
  <conditionalFormatting sqref="H14:H18">
    <cfRule type="colorScale" priority="91">
      <colorScale>
        <cfvo type="min"/>
        <cfvo type="percentile" val="50"/>
        <cfvo type="max"/>
        <color rgb="FFF8696B"/>
        <color rgb="FFFFEB84"/>
        <color rgb="FF63BE7B"/>
      </colorScale>
    </cfRule>
  </conditionalFormatting>
  <conditionalFormatting sqref="H14:H19">
    <cfRule type="containsText" dxfId="134" priority="87" operator="containsText" text="Inconsistent">
      <formula>NOT(ISERROR(SEARCH("Inconsistent",H14)))</formula>
    </cfRule>
    <cfRule type="containsText" dxfId="133" priority="88" operator="containsText" text="Consistent">
      <formula>NOT(ISERROR(SEARCH("Consistent",H14)))</formula>
    </cfRule>
    <cfRule type="containsText" dxfId="132" priority="89" operator="containsText" text="Inconsistent">
      <formula>NOT(ISERROR(SEARCH("Inconsistent",H14)))</formula>
    </cfRule>
    <cfRule type="colorScale" priority="90">
      <colorScale>
        <cfvo type="min"/>
        <cfvo type="percentile" val="50"/>
        <cfvo type="max"/>
        <color rgb="FFF8696B"/>
        <color rgb="FFFFEB84"/>
        <color rgb="FF63BE7B"/>
      </colorScale>
    </cfRule>
  </conditionalFormatting>
  <conditionalFormatting sqref="H14:H19">
    <cfRule type="containsText" dxfId="131" priority="86" operator="containsText" text="Does Not Apply">
      <formula>NOT(ISERROR(SEARCH("Does Not Apply",H14)))</formula>
    </cfRule>
  </conditionalFormatting>
  <conditionalFormatting sqref="H14:H19">
    <cfRule type="beginsWith" dxfId="130" priority="84" operator="beginsWith" text="In">
      <formula>LEFT(H14,LEN("In"))="In"</formula>
    </cfRule>
    <cfRule type="containsText" dxfId="129" priority="85" operator="containsText" text="Consistently">
      <formula>NOT(ISERROR(SEARCH("Consistently",H14)))</formula>
    </cfRule>
  </conditionalFormatting>
  <conditionalFormatting sqref="H14:H17">
    <cfRule type="colorScale" priority="83">
      <colorScale>
        <cfvo type="min"/>
        <cfvo type="percentile" val="50"/>
        <cfvo type="max"/>
        <color rgb="FFF8696B"/>
        <color rgb="FFFFEB84"/>
        <color rgb="FF63BE7B"/>
      </colorScale>
    </cfRule>
  </conditionalFormatting>
  <conditionalFormatting sqref="H14:H17">
    <cfRule type="containsText" dxfId="128" priority="79" operator="containsText" text="Inconsistent">
      <formula>NOT(ISERROR(SEARCH("Inconsistent",H14)))</formula>
    </cfRule>
    <cfRule type="containsText" dxfId="127" priority="80" operator="containsText" text="Consistent">
      <formula>NOT(ISERROR(SEARCH("Consistent",H14)))</formula>
    </cfRule>
    <cfRule type="containsText" dxfId="126" priority="81" operator="containsText" text="Inconsistent">
      <formula>NOT(ISERROR(SEARCH("Inconsistent",H14)))</formula>
    </cfRule>
    <cfRule type="colorScale" priority="82">
      <colorScale>
        <cfvo type="min"/>
        <cfvo type="percentile" val="50"/>
        <cfvo type="max"/>
        <color rgb="FFF8696B"/>
        <color rgb="FFFFEB84"/>
        <color rgb="FF63BE7B"/>
      </colorScale>
    </cfRule>
  </conditionalFormatting>
  <conditionalFormatting sqref="H14:H17">
    <cfRule type="colorScale" priority="78">
      <colorScale>
        <cfvo type="min"/>
        <cfvo type="percentile" val="50"/>
        <cfvo type="max"/>
        <color rgb="FFF8696B"/>
        <color rgb="FFFFEB84"/>
        <color rgb="FF63BE7B"/>
      </colorScale>
    </cfRule>
  </conditionalFormatting>
  <conditionalFormatting sqref="H14:H17">
    <cfRule type="containsText" dxfId="125" priority="74" operator="containsText" text="Inconsistent">
      <formula>NOT(ISERROR(SEARCH("Inconsistent",H14)))</formula>
    </cfRule>
    <cfRule type="containsText" dxfId="124" priority="75" operator="containsText" text="Consistent">
      <formula>NOT(ISERROR(SEARCH("Consistent",H14)))</formula>
    </cfRule>
    <cfRule type="containsText" dxfId="123" priority="76" operator="containsText" text="Inconsistent">
      <formula>NOT(ISERROR(SEARCH("Inconsistent",H14)))</formula>
    </cfRule>
    <cfRule type="colorScale" priority="77">
      <colorScale>
        <cfvo type="min"/>
        <cfvo type="percentile" val="50"/>
        <cfvo type="max"/>
        <color rgb="FFF8696B"/>
        <color rgb="FFFFEB84"/>
        <color rgb="FF63BE7B"/>
      </colorScale>
    </cfRule>
  </conditionalFormatting>
  <conditionalFormatting sqref="H19">
    <cfRule type="colorScale" priority="73">
      <colorScale>
        <cfvo type="min"/>
        <cfvo type="percentile" val="50"/>
        <cfvo type="max"/>
        <color rgb="FFF8696B"/>
        <color rgb="FFFFEB84"/>
        <color rgb="FF63BE7B"/>
      </colorScale>
    </cfRule>
  </conditionalFormatting>
  <conditionalFormatting sqref="H20:H23">
    <cfRule type="colorScale" priority="72">
      <colorScale>
        <cfvo type="min"/>
        <cfvo type="percentile" val="50"/>
        <cfvo type="max"/>
        <color rgb="FFF8696B"/>
        <color rgb="FFFFEB84"/>
        <color rgb="FF63BE7B"/>
      </colorScale>
    </cfRule>
  </conditionalFormatting>
  <conditionalFormatting sqref="H20:H23">
    <cfRule type="containsText" dxfId="122" priority="68" operator="containsText" text="Inconsistent">
      <formula>NOT(ISERROR(SEARCH("Inconsistent",H20)))</formula>
    </cfRule>
    <cfRule type="containsText" dxfId="121" priority="69" operator="containsText" text="Consistent">
      <formula>NOT(ISERROR(SEARCH("Consistent",H20)))</formula>
    </cfRule>
    <cfRule type="containsText" dxfId="120" priority="70" operator="containsText" text="Inconsistent">
      <formula>NOT(ISERROR(SEARCH("Inconsistent",H20)))</formula>
    </cfRule>
    <cfRule type="colorScale" priority="71">
      <colorScale>
        <cfvo type="min"/>
        <cfvo type="percentile" val="50"/>
        <cfvo type="max"/>
        <color rgb="FFF8696B"/>
        <color rgb="FFFFEB84"/>
        <color rgb="FF63BE7B"/>
      </colorScale>
    </cfRule>
  </conditionalFormatting>
  <conditionalFormatting sqref="H20:H23">
    <cfRule type="containsText" dxfId="119" priority="67" operator="containsText" text="Does Not Apply">
      <formula>NOT(ISERROR(SEARCH("Does Not Apply",H20)))</formula>
    </cfRule>
  </conditionalFormatting>
  <conditionalFormatting sqref="H20:H23">
    <cfRule type="beginsWith" dxfId="118" priority="65" operator="beginsWith" text="In">
      <formula>LEFT(H20,LEN("In"))="In"</formula>
    </cfRule>
    <cfRule type="containsText" dxfId="117" priority="66" operator="containsText" text="Consistently">
      <formula>NOT(ISERROR(SEARCH("Consistently",H20)))</formula>
    </cfRule>
  </conditionalFormatting>
  <conditionalFormatting sqref="H20:H23">
    <cfRule type="colorScale" priority="64">
      <colorScale>
        <cfvo type="min"/>
        <cfvo type="percentile" val="50"/>
        <cfvo type="max"/>
        <color rgb="FFF8696B"/>
        <color rgb="FFFFEB84"/>
        <color rgb="FF63BE7B"/>
      </colorScale>
    </cfRule>
  </conditionalFormatting>
  <conditionalFormatting sqref="H20:H23">
    <cfRule type="containsText" dxfId="116" priority="60" operator="containsText" text="Inconsistent">
      <formula>NOT(ISERROR(SEARCH("Inconsistent",H20)))</formula>
    </cfRule>
    <cfRule type="containsText" dxfId="115" priority="61" operator="containsText" text="Consistent">
      <formula>NOT(ISERROR(SEARCH("Consistent",H20)))</formula>
    </cfRule>
    <cfRule type="containsText" dxfId="114" priority="62" operator="containsText" text="Inconsistent">
      <formula>NOT(ISERROR(SEARCH("Inconsistent",H20)))</formula>
    </cfRule>
    <cfRule type="colorScale" priority="63">
      <colorScale>
        <cfvo type="min"/>
        <cfvo type="percentile" val="50"/>
        <cfvo type="max"/>
        <color rgb="FFF8696B"/>
        <color rgb="FFFFEB84"/>
        <color rgb="FF63BE7B"/>
      </colorScale>
    </cfRule>
  </conditionalFormatting>
  <conditionalFormatting sqref="H20:H23">
    <cfRule type="colorScale" priority="59">
      <colorScale>
        <cfvo type="min"/>
        <cfvo type="percentile" val="50"/>
        <cfvo type="max"/>
        <color rgb="FFF8696B"/>
        <color rgb="FFFFEB84"/>
        <color rgb="FF63BE7B"/>
      </colorScale>
    </cfRule>
  </conditionalFormatting>
  <conditionalFormatting sqref="H20:H23">
    <cfRule type="containsText" dxfId="113" priority="55" operator="containsText" text="Inconsistent">
      <formula>NOT(ISERROR(SEARCH("Inconsistent",H20)))</formula>
    </cfRule>
    <cfRule type="containsText" dxfId="112" priority="56" operator="containsText" text="Consistent">
      <formula>NOT(ISERROR(SEARCH("Consistent",H20)))</formula>
    </cfRule>
    <cfRule type="containsText" dxfId="111" priority="57" operator="containsText" text="Inconsistent">
      <formula>NOT(ISERROR(SEARCH("Inconsistent",H20)))</formula>
    </cfRule>
    <cfRule type="colorScale" priority="58">
      <colorScale>
        <cfvo type="min"/>
        <cfvo type="percentile" val="50"/>
        <cfvo type="max"/>
        <color rgb="FFF8696B"/>
        <color rgb="FFFFEB84"/>
        <color rgb="FF63BE7B"/>
      </colorScale>
    </cfRule>
  </conditionalFormatting>
  <conditionalFormatting sqref="H26:H30">
    <cfRule type="colorScale" priority="54">
      <colorScale>
        <cfvo type="min"/>
        <cfvo type="percentile" val="50"/>
        <cfvo type="max"/>
        <color rgb="FFF8696B"/>
        <color rgb="FFFFEB84"/>
        <color rgb="FF63BE7B"/>
      </colorScale>
    </cfRule>
  </conditionalFormatting>
  <conditionalFormatting sqref="H26:H30">
    <cfRule type="containsText" dxfId="110" priority="50" operator="containsText" text="Inconsistent">
      <formula>NOT(ISERROR(SEARCH("Inconsistent",H26)))</formula>
    </cfRule>
    <cfRule type="containsText" dxfId="109" priority="51" operator="containsText" text="Consistent">
      <formula>NOT(ISERROR(SEARCH("Consistent",H26)))</formula>
    </cfRule>
    <cfRule type="containsText" dxfId="108" priority="52" operator="containsText" text="Inconsistent">
      <formula>NOT(ISERROR(SEARCH("Inconsistent",H26)))</formula>
    </cfRule>
    <cfRule type="colorScale" priority="53">
      <colorScale>
        <cfvo type="min"/>
        <cfvo type="percentile" val="50"/>
        <cfvo type="max"/>
        <color rgb="FFF8696B"/>
        <color rgb="FFFFEB84"/>
        <color rgb="FF63BE7B"/>
      </colorScale>
    </cfRule>
  </conditionalFormatting>
  <conditionalFormatting sqref="H26:H30">
    <cfRule type="containsText" dxfId="107" priority="49" operator="containsText" text="Does Not Apply">
      <formula>NOT(ISERROR(SEARCH("Does Not Apply",H26)))</formula>
    </cfRule>
  </conditionalFormatting>
  <conditionalFormatting sqref="H26:H30">
    <cfRule type="beginsWith" dxfId="106" priority="47" operator="beginsWith" text="In">
      <formula>LEFT(H26,LEN("In"))="In"</formula>
    </cfRule>
    <cfRule type="containsText" dxfId="105" priority="48" operator="containsText" text="Consistently">
      <formula>NOT(ISERROR(SEARCH("Consistently",H26)))</formula>
    </cfRule>
  </conditionalFormatting>
  <conditionalFormatting sqref="H26:H29">
    <cfRule type="colorScale" priority="46">
      <colorScale>
        <cfvo type="min"/>
        <cfvo type="percentile" val="50"/>
        <cfvo type="max"/>
        <color rgb="FFF8696B"/>
        <color rgb="FFFFEB84"/>
        <color rgb="FF63BE7B"/>
      </colorScale>
    </cfRule>
  </conditionalFormatting>
  <conditionalFormatting sqref="H26:H29">
    <cfRule type="containsText" dxfId="104" priority="42" operator="containsText" text="Inconsistent">
      <formula>NOT(ISERROR(SEARCH("Inconsistent",H26)))</formula>
    </cfRule>
    <cfRule type="containsText" dxfId="103" priority="43" operator="containsText" text="Consistent">
      <formula>NOT(ISERROR(SEARCH("Consistent",H26)))</formula>
    </cfRule>
    <cfRule type="containsText" dxfId="102" priority="44" operator="containsText" text="Inconsistent">
      <formula>NOT(ISERROR(SEARCH("Inconsistent",H26)))</formula>
    </cfRule>
    <cfRule type="colorScale" priority="45">
      <colorScale>
        <cfvo type="min"/>
        <cfvo type="percentile" val="50"/>
        <cfvo type="max"/>
        <color rgb="FFF8696B"/>
        <color rgb="FFFFEB84"/>
        <color rgb="FF63BE7B"/>
      </colorScale>
    </cfRule>
  </conditionalFormatting>
  <conditionalFormatting sqref="H26:H29">
    <cfRule type="colorScale" priority="41">
      <colorScale>
        <cfvo type="min"/>
        <cfvo type="percentile" val="50"/>
        <cfvo type="max"/>
        <color rgb="FFF8696B"/>
        <color rgb="FFFFEB84"/>
        <color rgb="FF63BE7B"/>
      </colorScale>
    </cfRule>
  </conditionalFormatting>
  <conditionalFormatting sqref="H26:H29">
    <cfRule type="containsText" dxfId="101" priority="37" operator="containsText" text="Inconsistent">
      <formula>NOT(ISERROR(SEARCH("Inconsistent",H26)))</formula>
    </cfRule>
    <cfRule type="containsText" dxfId="100" priority="38" operator="containsText" text="Consistent">
      <formula>NOT(ISERROR(SEARCH("Consistent",H26)))</formula>
    </cfRule>
    <cfRule type="containsText" dxfId="99" priority="39" operator="containsText" text="Inconsistent">
      <formula>NOT(ISERROR(SEARCH("Inconsistent",H26)))</formula>
    </cfRule>
    <cfRule type="colorScale" priority="40">
      <colorScale>
        <cfvo type="min"/>
        <cfvo type="percentile" val="50"/>
        <cfvo type="max"/>
        <color rgb="FFF8696B"/>
        <color rgb="FFFFEB84"/>
        <color rgb="FF63BE7B"/>
      </colorScale>
    </cfRule>
  </conditionalFormatting>
  <conditionalFormatting sqref="H24:H25">
    <cfRule type="colorScale" priority="36">
      <colorScale>
        <cfvo type="min"/>
        <cfvo type="percentile" val="50"/>
        <cfvo type="max"/>
        <color rgb="FFF8696B"/>
        <color rgb="FFFFEB84"/>
        <color rgb="FF63BE7B"/>
      </colorScale>
    </cfRule>
  </conditionalFormatting>
  <conditionalFormatting sqref="H24:H25">
    <cfRule type="containsText" dxfId="98" priority="32" operator="containsText" text="Inconsistent">
      <formula>NOT(ISERROR(SEARCH("Inconsistent",H24)))</formula>
    </cfRule>
    <cfRule type="containsText" dxfId="97" priority="33" operator="containsText" text="Consistent">
      <formula>NOT(ISERROR(SEARCH("Consistent",H24)))</formula>
    </cfRule>
    <cfRule type="containsText" dxfId="96" priority="34" operator="containsText" text="Inconsistent">
      <formula>NOT(ISERROR(SEARCH("Inconsistent",H24)))</formula>
    </cfRule>
    <cfRule type="colorScale" priority="35">
      <colorScale>
        <cfvo type="min"/>
        <cfvo type="percentile" val="50"/>
        <cfvo type="max"/>
        <color rgb="FFF8696B"/>
        <color rgb="FFFFEB84"/>
        <color rgb="FF63BE7B"/>
      </colorScale>
    </cfRule>
  </conditionalFormatting>
  <conditionalFormatting sqref="H24:H25">
    <cfRule type="containsText" dxfId="95" priority="31" operator="containsText" text="Does Not Apply">
      <formula>NOT(ISERROR(SEARCH("Does Not Apply",H24)))</formula>
    </cfRule>
  </conditionalFormatting>
  <conditionalFormatting sqref="H24:H25">
    <cfRule type="beginsWith" dxfId="94" priority="29" operator="beginsWith" text="In">
      <formula>LEFT(H24,LEN("In"))="In"</formula>
    </cfRule>
    <cfRule type="containsText" dxfId="93" priority="30" operator="containsText" text="Consistently">
      <formula>NOT(ISERROR(SEARCH("Consistently",H24)))</formula>
    </cfRule>
  </conditionalFormatting>
  <conditionalFormatting sqref="H24:H25">
    <cfRule type="colorScale" priority="28">
      <colorScale>
        <cfvo type="min"/>
        <cfvo type="percentile" val="50"/>
        <cfvo type="max"/>
        <color rgb="FFF8696B"/>
        <color rgb="FFFFEB84"/>
        <color rgb="FF63BE7B"/>
      </colorScale>
    </cfRule>
  </conditionalFormatting>
  <conditionalFormatting sqref="H24:H25">
    <cfRule type="containsText" dxfId="92" priority="24" operator="containsText" text="Inconsistent">
      <formula>NOT(ISERROR(SEARCH("Inconsistent",H24)))</formula>
    </cfRule>
    <cfRule type="containsText" dxfId="91" priority="25" operator="containsText" text="Consistent">
      <formula>NOT(ISERROR(SEARCH("Consistent",H24)))</formula>
    </cfRule>
    <cfRule type="containsText" dxfId="90" priority="26" operator="containsText" text="Inconsistent">
      <formula>NOT(ISERROR(SEARCH("Inconsistent",H24)))</formula>
    </cfRule>
    <cfRule type="colorScale" priority="27">
      <colorScale>
        <cfvo type="min"/>
        <cfvo type="percentile" val="50"/>
        <cfvo type="max"/>
        <color rgb="FFF8696B"/>
        <color rgb="FFFFEB84"/>
        <color rgb="FF63BE7B"/>
      </colorScale>
    </cfRule>
  </conditionalFormatting>
  <conditionalFormatting sqref="H24:H25">
    <cfRule type="colorScale" priority="23">
      <colorScale>
        <cfvo type="min"/>
        <cfvo type="percentile" val="50"/>
        <cfvo type="max"/>
        <color rgb="FFF8696B"/>
        <color rgb="FFFFEB84"/>
        <color rgb="FF63BE7B"/>
      </colorScale>
    </cfRule>
  </conditionalFormatting>
  <conditionalFormatting sqref="H24:H25">
    <cfRule type="containsText" dxfId="89" priority="19" operator="containsText" text="Inconsistent">
      <formula>NOT(ISERROR(SEARCH("Inconsistent",H24)))</formula>
    </cfRule>
    <cfRule type="containsText" dxfId="88" priority="20" operator="containsText" text="Consistent">
      <formula>NOT(ISERROR(SEARCH("Consistent",H24)))</formula>
    </cfRule>
    <cfRule type="containsText" dxfId="87" priority="21" operator="containsText" text="Inconsistent">
      <formula>NOT(ISERROR(SEARCH("Inconsistent",H24)))</formula>
    </cfRule>
    <cfRule type="colorScale" priority="22">
      <colorScale>
        <cfvo type="min"/>
        <cfvo type="percentile" val="50"/>
        <cfvo type="max"/>
        <color rgb="FFF8696B"/>
        <color rgb="FFFFEB84"/>
        <color rgb="FF63BE7B"/>
      </colorScale>
    </cfRule>
  </conditionalFormatting>
  <conditionalFormatting sqref="H31">
    <cfRule type="colorScale" priority="18">
      <colorScale>
        <cfvo type="min"/>
        <cfvo type="percentile" val="50"/>
        <cfvo type="max"/>
        <color rgb="FFF8696B"/>
        <color rgb="FFFFEB84"/>
        <color rgb="FF63BE7B"/>
      </colorScale>
    </cfRule>
  </conditionalFormatting>
  <conditionalFormatting sqref="H31">
    <cfRule type="containsText" dxfId="86" priority="14" operator="containsText" text="Inconsistent">
      <formula>NOT(ISERROR(SEARCH("Inconsistent",H31)))</formula>
    </cfRule>
    <cfRule type="containsText" dxfId="85" priority="15" operator="containsText" text="Consistent">
      <formula>NOT(ISERROR(SEARCH("Consistent",H31)))</formula>
    </cfRule>
    <cfRule type="containsText" dxfId="84" priority="16" operator="containsText" text="Inconsistent">
      <formula>NOT(ISERROR(SEARCH("Inconsistent",H31)))</formula>
    </cfRule>
    <cfRule type="colorScale" priority="17">
      <colorScale>
        <cfvo type="min"/>
        <cfvo type="percentile" val="50"/>
        <cfvo type="max"/>
        <color rgb="FFF8696B"/>
        <color rgb="FFFFEB84"/>
        <color rgb="FF63BE7B"/>
      </colorScale>
    </cfRule>
  </conditionalFormatting>
  <conditionalFormatting sqref="H31">
    <cfRule type="containsText" dxfId="83" priority="13" operator="containsText" text="Does Not Apply">
      <formula>NOT(ISERROR(SEARCH("Does Not Apply",H31)))</formula>
    </cfRule>
  </conditionalFormatting>
  <conditionalFormatting sqref="H31">
    <cfRule type="beginsWith" dxfId="82" priority="11" operator="beginsWith" text="In">
      <formula>LEFT(H31,LEN("In"))="In"</formula>
    </cfRule>
    <cfRule type="containsText" dxfId="81" priority="12" operator="containsText" text="Consistently">
      <formula>NOT(ISERROR(SEARCH("Consistently",H31)))</formula>
    </cfRule>
  </conditionalFormatting>
  <conditionalFormatting sqref="H31">
    <cfRule type="colorScale" priority="10">
      <colorScale>
        <cfvo type="min"/>
        <cfvo type="percentile" val="50"/>
        <cfvo type="max"/>
        <color rgb="FFF8696B"/>
        <color rgb="FFFFEB84"/>
        <color rgb="FF63BE7B"/>
      </colorScale>
    </cfRule>
  </conditionalFormatting>
  <conditionalFormatting sqref="H31">
    <cfRule type="containsText" dxfId="80" priority="6" operator="containsText" text="Inconsistent">
      <formula>NOT(ISERROR(SEARCH("Inconsistent",H31)))</formula>
    </cfRule>
    <cfRule type="containsText" dxfId="79" priority="7" operator="containsText" text="Consistent">
      <formula>NOT(ISERROR(SEARCH("Consistent",H31)))</formula>
    </cfRule>
    <cfRule type="containsText" dxfId="78" priority="8" operator="containsText" text="Inconsistent">
      <formula>NOT(ISERROR(SEARCH("Inconsistent",H31)))</formula>
    </cfRule>
    <cfRule type="colorScale" priority="9">
      <colorScale>
        <cfvo type="min"/>
        <cfvo type="percentile" val="50"/>
        <cfvo type="max"/>
        <color rgb="FFF8696B"/>
        <color rgb="FFFFEB84"/>
        <color rgb="FF63BE7B"/>
      </colorScale>
    </cfRule>
  </conditionalFormatting>
  <conditionalFormatting sqref="H31">
    <cfRule type="colorScale" priority="5">
      <colorScale>
        <cfvo type="min"/>
        <cfvo type="percentile" val="50"/>
        <cfvo type="max"/>
        <color rgb="FFF8696B"/>
        <color rgb="FFFFEB84"/>
        <color rgb="FF63BE7B"/>
      </colorScale>
    </cfRule>
  </conditionalFormatting>
  <conditionalFormatting sqref="H31">
    <cfRule type="containsText" dxfId="77" priority="1" operator="containsText" text="Inconsistent">
      <formula>NOT(ISERROR(SEARCH("Inconsistent",H31)))</formula>
    </cfRule>
    <cfRule type="containsText" dxfId="76" priority="2" operator="containsText" text="Consistent">
      <formula>NOT(ISERROR(SEARCH("Consistent",H31)))</formula>
    </cfRule>
    <cfRule type="containsText" dxfId="75" priority="3" operator="containsText" text="Inconsistent">
      <formula>NOT(ISERROR(SEARCH("Inconsistent",H31)))</formula>
    </cfRule>
    <cfRule type="colorScale" priority="4">
      <colorScale>
        <cfvo type="min"/>
        <cfvo type="percentile" val="50"/>
        <cfvo type="max"/>
        <color rgb="FFF8696B"/>
        <color rgb="FFFFEB84"/>
        <color rgb="FF63BE7B"/>
      </colorScale>
    </cfRule>
  </conditionalFormatting>
  <conditionalFormatting sqref="H2:H7">
    <cfRule type="containsText" dxfId="74" priority="126" operator="containsText" text="Inconsistent">
      <formula>NOT(ISERROR(SEARCH("Inconsistent",H2)))</formula>
    </cfRule>
    <cfRule type="containsText" dxfId="73" priority="127" operator="containsText" text="Consistent">
      <formula>NOT(ISERROR(SEARCH("Consistent",H2)))</formula>
    </cfRule>
    <cfRule type="containsText" dxfId="72" priority="128" operator="containsText" text="Inconsistent">
      <formula>NOT(ISERROR(SEARCH("Inconsistent",H2)))</formula>
    </cfRule>
    <cfRule type="colorScale" priority="129">
      <colorScale>
        <cfvo type="min"/>
        <cfvo type="percentile" val="50"/>
        <cfvo type="max"/>
        <color rgb="FFF8696B"/>
        <color rgb="FFFFEB84"/>
        <color rgb="FF63BE7B"/>
      </colorScale>
    </cfRule>
  </conditionalFormatting>
  <pageMargins left="0.7" right="0.7" top="0.75" bottom="0.75" header="0.3" footer="0.3"/>
  <pageSetup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CB2C-02D6-4C26-903E-5552397A41E2}">
  <sheetPr>
    <tabColor theme="7"/>
  </sheetPr>
  <dimension ref="B1:V76"/>
  <sheetViews>
    <sheetView zoomScale="60" zoomScaleNormal="60" workbookViewId="0">
      <selection activeCell="B16" sqref="B16"/>
    </sheetView>
  </sheetViews>
  <sheetFormatPr defaultRowHeight="14.5" x14ac:dyDescent="0.35"/>
  <cols>
    <col min="1" max="1" width="3.26953125" style="24" customWidth="1"/>
    <col min="2" max="2" width="28.08984375" style="24" customWidth="1"/>
    <col min="3" max="3" width="68.453125" style="24" bestFit="1" customWidth="1"/>
    <col min="4" max="4" width="13.7265625" style="145" customWidth="1"/>
    <col min="5" max="8" width="13.7265625" style="116" customWidth="1"/>
    <col min="9" max="9" width="1.6328125" style="24" customWidth="1"/>
    <col min="10" max="13" width="3.54296875" style="24" hidden="1" customWidth="1"/>
    <col min="14" max="14" width="12.36328125" style="24" customWidth="1"/>
    <col min="15" max="15" width="3.54296875" style="24" customWidth="1"/>
    <col min="16" max="16" width="2.7265625" style="24" customWidth="1"/>
    <col min="17" max="17" width="8.7265625" style="24"/>
    <col min="18" max="18" width="14.54296875" style="24" customWidth="1"/>
    <col min="19" max="16384" width="8.7265625" style="24"/>
  </cols>
  <sheetData>
    <row r="1" spans="2:18" s="24" customFormat="1" ht="29.5" thickBot="1" x14ac:dyDescent="0.4">
      <c r="D1" s="188" t="s">
        <v>4901</v>
      </c>
      <c r="E1" s="187" t="s">
        <v>4900</v>
      </c>
      <c r="F1" s="187" t="s">
        <v>4899</v>
      </c>
      <c r="G1" s="187" t="s">
        <v>4898</v>
      </c>
      <c r="H1" s="186" t="s">
        <v>4897</v>
      </c>
      <c r="N1" s="185" t="s">
        <v>4896</v>
      </c>
    </row>
    <row r="2" spans="2:18" s="24" customFormat="1" x14ac:dyDescent="0.35">
      <c r="B2" s="144" t="s">
        <v>4895</v>
      </c>
      <c r="C2" s="129" t="s">
        <v>4894</v>
      </c>
      <c r="D2" s="176"/>
      <c r="E2" s="175"/>
      <c r="F2" s="175"/>
      <c r="G2" s="175"/>
      <c r="H2" s="174"/>
      <c r="J2" s="146">
        <f>COUNTIF(D2:H2, "Does Not Apply")</f>
        <v>0</v>
      </c>
      <c r="K2" s="146">
        <f>COUNTIF(D2:H2, "Consistently")</f>
        <v>0</v>
      </c>
      <c r="L2" s="146">
        <f>COUNTIF(D2:H2, "Inconsistently")</f>
        <v>0</v>
      </c>
      <c r="M2" s="146"/>
      <c r="N2" s="151" t="e">
        <f>K2/(K2+L2)</f>
        <v>#DIV/0!</v>
      </c>
      <c r="O2" s="146"/>
      <c r="P2" s="184" t="s">
        <v>4893</v>
      </c>
    </row>
    <row r="3" spans="2:18" s="24" customFormat="1" x14ac:dyDescent="0.35">
      <c r="B3" s="173" t="s">
        <v>4892</v>
      </c>
      <c r="C3" s="172" t="s">
        <v>4891</v>
      </c>
      <c r="D3" s="171"/>
      <c r="E3" s="170"/>
      <c r="F3" s="170"/>
      <c r="G3" s="170"/>
      <c r="H3" s="169"/>
      <c r="J3" s="146">
        <f>COUNTIF(D3:H3, "Does Not Apply")</f>
        <v>0</v>
      </c>
      <c r="K3" s="146">
        <f>COUNTIF(D3:H3, "Consistently")</f>
        <v>0</v>
      </c>
      <c r="L3" s="146">
        <f>COUNTIF(D3:H3, "Inconsistently")</f>
        <v>0</v>
      </c>
      <c r="N3" s="151" t="e">
        <f>K3/(K3+L3)</f>
        <v>#DIV/0!</v>
      </c>
      <c r="P3" s="183" t="s">
        <v>4890</v>
      </c>
      <c r="Q3" s="183"/>
      <c r="R3" s="183"/>
    </row>
    <row r="4" spans="2:18" s="24" customFormat="1" x14ac:dyDescent="0.35">
      <c r="B4" s="139" t="s">
        <v>4889</v>
      </c>
      <c r="C4" s="24" t="s">
        <v>4888</v>
      </c>
      <c r="D4" s="168"/>
      <c r="E4" s="167"/>
      <c r="F4" s="167"/>
      <c r="G4" s="167"/>
      <c r="H4" s="166"/>
      <c r="J4" s="146">
        <f>COUNTIF(D4:H4, "Does Not Apply")</f>
        <v>0</v>
      </c>
      <c r="K4" s="146">
        <f>COUNTIF(D4:H4, "Consistently")</f>
        <v>0</v>
      </c>
      <c r="L4" s="146">
        <f>COUNTIF(D4:H4, "Inconsistently")</f>
        <v>0</v>
      </c>
      <c r="N4" s="151" t="e">
        <f>K4/(K4+L4)</f>
        <v>#DIV/0!</v>
      </c>
      <c r="P4" s="182" t="s">
        <v>4887</v>
      </c>
      <c r="Q4" s="181"/>
      <c r="R4" s="181"/>
    </row>
    <row r="5" spans="2:18" s="24" customFormat="1" x14ac:dyDescent="0.35">
      <c r="B5" s="173" t="s">
        <v>4886</v>
      </c>
      <c r="C5" s="172" t="s">
        <v>4885</v>
      </c>
      <c r="D5" s="171"/>
      <c r="E5" s="170"/>
      <c r="F5" s="170"/>
      <c r="G5" s="170"/>
      <c r="H5" s="169"/>
      <c r="J5" s="146">
        <f>COUNTIF(D5:H5, "Does Not Apply")</f>
        <v>0</v>
      </c>
      <c r="K5" s="146">
        <f>COUNTIF(D5:H5, "Consistently")</f>
        <v>0</v>
      </c>
      <c r="L5" s="146">
        <f>COUNTIF(D5:H5, "Inconsistently")</f>
        <v>0</v>
      </c>
      <c r="N5" s="151" t="e">
        <f>K5/(K5+L5)</f>
        <v>#DIV/0!</v>
      </c>
      <c r="P5" s="180" t="s">
        <v>4831</v>
      </c>
      <c r="Q5" s="179"/>
      <c r="R5" s="179"/>
    </row>
    <row r="6" spans="2:18" s="24" customFormat="1" x14ac:dyDescent="0.35">
      <c r="B6" s="139" t="s">
        <v>4884</v>
      </c>
      <c r="C6" s="24" t="s">
        <v>4883</v>
      </c>
      <c r="D6" s="168"/>
      <c r="E6" s="167"/>
      <c r="F6" s="167"/>
      <c r="G6" s="167"/>
      <c r="H6" s="166"/>
      <c r="J6" s="146">
        <f>COUNTIF(D6:H6, "Does Not Apply")</f>
        <v>0</v>
      </c>
      <c r="K6" s="146">
        <f>COUNTIF(D6:H6, "Consistently")</f>
        <v>0</v>
      </c>
      <c r="L6" s="146">
        <f>COUNTIF(D6:H6, "Inconsistently")</f>
        <v>0</v>
      </c>
      <c r="N6" s="151" t="e">
        <f>K6/(K6+L6)</f>
        <v>#DIV/0!</v>
      </c>
    </row>
    <row r="7" spans="2:18" s="24" customFormat="1" ht="15" thickBot="1" x14ac:dyDescent="0.4">
      <c r="B7" s="165" t="s">
        <v>4882</v>
      </c>
      <c r="C7" s="164" t="s">
        <v>4881</v>
      </c>
      <c r="D7" s="163"/>
      <c r="E7" s="162"/>
      <c r="F7" s="162"/>
      <c r="G7" s="162"/>
      <c r="H7" s="161"/>
      <c r="J7" s="146">
        <f>COUNTIF(D7:H7, "Does Not Apply")</f>
        <v>0</v>
      </c>
      <c r="K7" s="146">
        <f>COUNTIF(D7:H7, "Consistently")</f>
        <v>0</v>
      </c>
      <c r="L7" s="146">
        <f>COUNTIF(D7:H7, "Inconsistently")</f>
        <v>0</v>
      </c>
      <c r="N7" s="151" t="e">
        <f>K7/(K7+L7)</f>
        <v>#DIV/0!</v>
      </c>
      <c r="P7" s="178"/>
      <c r="Q7" s="178"/>
      <c r="R7" s="178"/>
    </row>
    <row r="8" spans="2:18" s="24" customFormat="1" x14ac:dyDescent="0.35">
      <c r="B8" s="139" t="s">
        <v>4880</v>
      </c>
      <c r="C8" s="24" t="s">
        <v>4879</v>
      </c>
      <c r="D8" s="176"/>
      <c r="E8" s="175"/>
      <c r="F8" s="175"/>
      <c r="G8" s="175"/>
      <c r="H8" s="174"/>
      <c r="J8" s="146">
        <f>COUNTIF(D8:H8, "Does Not Apply")</f>
        <v>0</v>
      </c>
      <c r="K8" s="146">
        <f>COUNTIF(D8:H8, "Consistently")</f>
        <v>0</v>
      </c>
      <c r="L8" s="146">
        <f>COUNTIF(D8:H8, "Inconsistently")</f>
        <v>0</v>
      </c>
      <c r="N8" s="151" t="e">
        <f>K8/(K8+L8)</f>
        <v>#DIV/0!</v>
      </c>
      <c r="P8" s="178"/>
      <c r="Q8" s="178"/>
      <c r="R8" s="178"/>
    </row>
    <row r="9" spans="2:18" s="24" customFormat="1" x14ac:dyDescent="0.35">
      <c r="B9" s="173" t="s">
        <v>4878</v>
      </c>
      <c r="C9" s="172" t="s">
        <v>4877</v>
      </c>
      <c r="D9" s="171"/>
      <c r="E9" s="170"/>
      <c r="F9" s="170"/>
      <c r="G9" s="170"/>
      <c r="H9" s="169"/>
      <c r="J9" s="146">
        <f>COUNTIF(D9:H9, "Does Not Apply")</f>
        <v>0</v>
      </c>
      <c r="K9" s="146">
        <f>COUNTIF(D9:H9, "Consistently")</f>
        <v>0</v>
      </c>
      <c r="L9" s="146">
        <f>COUNTIF(D9:H9, "Inconsistently")</f>
        <v>0</v>
      </c>
      <c r="N9" s="151" t="e">
        <f>K9/(K9+L9)</f>
        <v>#DIV/0!</v>
      </c>
      <c r="P9" s="178"/>
      <c r="Q9" s="178"/>
      <c r="R9" s="178"/>
    </row>
    <row r="10" spans="2:18" s="24" customFormat="1" x14ac:dyDescent="0.35">
      <c r="B10" s="139" t="s">
        <v>4876</v>
      </c>
      <c r="C10" s="24" t="s">
        <v>4875</v>
      </c>
      <c r="D10" s="168"/>
      <c r="E10" s="167"/>
      <c r="F10" s="167"/>
      <c r="G10" s="167"/>
      <c r="H10" s="166"/>
      <c r="J10" s="146">
        <f>COUNTIF(D10:H10, "Does Not Apply")</f>
        <v>0</v>
      </c>
      <c r="K10" s="146">
        <f>COUNTIF(D10:H10, "Consistently")</f>
        <v>0</v>
      </c>
      <c r="L10" s="146">
        <f>COUNTIF(D10:H10, "Inconsistently")</f>
        <v>0</v>
      </c>
      <c r="N10" s="151" t="e">
        <f>K10/(K10+L10)</f>
        <v>#DIV/0!</v>
      </c>
      <c r="P10" s="178"/>
      <c r="Q10" s="178"/>
      <c r="R10" s="178"/>
    </row>
    <row r="11" spans="2:18" s="24" customFormat="1" x14ac:dyDescent="0.35">
      <c r="B11" s="173" t="s">
        <v>4874</v>
      </c>
      <c r="C11" s="172" t="s">
        <v>4873</v>
      </c>
      <c r="D11" s="171"/>
      <c r="E11" s="170"/>
      <c r="F11" s="170"/>
      <c r="G11" s="170"/>
      <c r="H11" s="169"/>
      <c r="J11" s="146">
        <f>COUNTIF(D11:H11, "Does Not Apply")</f>
        <v>0</v>
      </c>
      <c r="K11" s="146">
        <f>COUNTIF(D11:H11, "Consistently")</f>
        <v>0</v>
      </c>
      <c r="L11" s="146">
        <f>COUNTIF(D11:H11, "Inconsistently")</f>
        <v>0</v>
      </c>
      <c r="N11" s="151" t="e">
        <f>K11/(K11+L11)</f>
        <v>#DIV/0!</v>
      </c>
      <c r="P11" s="178"/>
      <c r="Q11" s="178"/>
      <c r="R11" s="178"/>
    </row>
    <row r="12" spans="2:18" s="24" customFormat="1" x14ac:dyDescent="0.35">
      <c r="B12" s="139" t="s">
        <v>4872</v>
      </c>
      <c r="C12" s="24" t="s">
        <v>4871</v>
      </c>
      <c r="D12" s="168"/>
      <c r="E12" s="167"/>
      <c r="F12" s="167"/>
      <c r="G12" s="167"/>
      <c r="H12" s="166"/>
      <c r="J12" s="146">
        <f>COUNTIF(D12:H12, "Does Not Apply")</f>
        <v>0</v>
      </c>
      <c r="K12" s="146">
        <f>COUNTIF(D12:H12, "Consistently")</f>
        <v>0</v>
      </c>
      <c r="L12" s="146">
        <f>COUNTIF(D12:H12, "Inconsistently")</f>
        <v>0</v>
      </c>
      <c r="N12" s="151" t="e">
        <f>K12/(K12+L12)</f>
        <v>#DIV/0!</v>
      </c>
      <c r="P12" s="75"/>
    </row>
    <row r="13" spans="2:18" s="24" customFormat="1" ht="15" thickBot="1" x14ac:dyDescent="0.4">
      <c r="B13" s="165" t="s">
        <v>4870</v>
      </c>
      <c r="C13" s="164" t="s">
        <v>4869</v>
      </c>
      <c r="D13" s="163"/>
      <c r="E13" s="162"/>
      <c r="F13" s="162"/>
      <c r="G13" s="162"/>
      <c r="H13" s="161"/>
      <c r="J13" s="146">
        <f>COUNTIF(D13:H13, "Does Not Apply")</f>
        <v>0</v>
      </c>
      <c r="K13" s="146">
        <f>COUNTIF(D13:H13, "Consistently")</f>
        <v>0</v>
      </c>
      <c r="L13" s="146">
        <f>COUNTIF(D13:H13, "Inconsistently")</f>
        <v>0</v>
      </c>
      <c r="N13" s="151" t="e">
        <f>K13/(K13+L13)</f>
        <v>#DIV/0!</v>
      </c>
    </row>
    <row r="14" spans="2:18" s="24" customFormat="1" x14ac:dyDescent="0.35">
      <c r="B14" s="144" t="s">
        <v>4868</v>
      </c>
      <c r="C14" s="129" t="s">
        <v>4867</v>
      </c>
      <c r="D14" s="176"/>
      <c r="E14" s="175"/>
      <c r="F14" s="175"/>
      <c r="G14" s="175"/>
      <c r="H14" s="174"/>
      <c r="J14" s="146">
        <f>COUNTIF(D14:H14, "Does Not Apply")</f>
        <v>0</v>
      </c>
      <c r="K14" s="146">
        <f>COUNTIF(D14:H14, "Consistently")</f>
        <v>0</v>
      </c>
      <c r="L14" s="146">
        <f>COUNTIF(D14:H14, "Inconsistently")</f>
        <v>0</v>
      </c>
      <c r="N14" s="151" t="e">
        <f>K14/(K14+L14)</f>
        <v>#DIV/0!</v>
      </c>
    </row>
    <row r="15" spans="2:18" s="24" customFormat="1" x14ac:dyDescent="0.35">
      <c r="B15" s="173" t="s">
        <v>4866</v>
      </c>
      <c r="C15" s="172" t="s">
        <v>4865</v>
      </c>
      <c r="D15" s="171"/>
      <c r="E15" s="170"/>
      <c r="F15" s="170"/>
      <c r="G15" s="170"/>
      <c r="H15" s="169"/>
      <c r="J15" s="146">
        <f>COUNTIF(D15:H15, "Does Not Apply")</f>
        <v>0</v>
      </c>
      <c r="K15" s="146">
        <f>COUNTIF(D15:H15, "Consistently")</f>
        <v>0</v>
      </c>
      <c r="L15" s="146">
        <f>COUNTIF(D15:H15, "Inconsistently")</f>
        <v>0</v>
      </c>
      <c r="N15" s="151" t="e">
        <f>K15/(K15+L15)</f>
        <v>#DIV/0!</v>
      </c>
    </row>
    <row r="16" spans="2:18" s="24" customFormat="1" x14ac:dyDescent="0.35">
      <c r="B16" s="139" t="s">
        <v>4864</v>
      </c>
      <c r="C16" s="24" t="s">
        <v>4863</v>
      </c>
      <c r="D16" s="168"/>
      <c r="E16" s="167"/>
      <c r="F16" s="167"/>
      <c r="G16" s="167"/>
      <c r="H16" s="166"/>
      <c r="J16" s="146">
        <f>COUNTIF(D16:H16, "Does Not Apply")</f>
        <v>0</v>
      </c>
      <c r="K16" s="146">
        <f>COUNTIF(D16:H16, "Consistently")</f>
        <v>0</v>
      </c>
      <c r="L16" s="146">
        <f>COUNTIF(D16:H16, "Inconsistently")</f>
        <v>0</v>
      </c>
      <c r="N16" s="151" t="e">
        <f>K16/(K16+L16)</f>
        <v>#DIV/0!</v>
      </c>
    </row>
    <row r="17" spans="2:22" s="24" customFormat="1" x14ac:dyDescent="0.35">
      <c r="B17" s="173" t="s">
        <v>4862</v>
      </c>
      <c r="C17" s="172" t="s">
        <v>4861</v>
      </c>
      <c r="D17" s="171"/>
      <c r="E17" s="170"/>
      <c r="F17" s="170"/>
      <c r="G17" s="170"/>
      <c r="H17" s="169"/>
      <c r="J17" s="146">
        <f>COUNTIF(D17:H17, "Does Not Apply")</f>
        <v>0</v>
      </c>
      <c r="K17" s="146">
        <f>COUNTIF(D17:H17, "Consistently")</f>
        <v>0</v>
      </c>
      <c r="L17" s="146">
        <f>COUNTIF(D17:H17, "Inconsistently")</f>
        <v>0</v>
      </c>
      <c r="N17" s="151" t="e">
        <f>K17/(K17+L17)</f>
        <v>#DIV/0!</v>
      </c>
    </row>
    <row r="18" spans="2:22" s="24" customFormat="1" x14ac:dyDescent="0.35">
      <c r="B18" s="139" t="s">
        <v>4860</v>
      </c>
      <c r="C18" s="24" t="s">
        <v>4859</v>
      </c>
      <c r="D18" s="168"/>
      <c r="E18" s="167"/>
      <c r="F18" s="167"/>
      <c r="G18" s="167"/>
      <c r="H18" s="166"/>
      <c r="J18" s="146">
        <f>COUNTIF(D18:H18, "Does Not Apply")</f>
        <v>0</v>
      </c>
      <c r="K18" s="146">
        <f>COUNTIF(D18:H18, "Consistently")</f>
        <v>0</v>
      </c>
      <c r="L18" s="146">
        <f>COUNTIF(D18:H18, "Inconsistently")</f>
        <v>0</v>
      </c>
      <c r="N18" s="151" t="e">
        <f>K18/(K18+L18)</f>
        <v>#DIV/0!</v>
      </c>
    </row>
    <row r="19" spans="2:22" s="24" customFormat="1" ht="15" thickBot="1" x14ac:dyDescent="0.4">
      <c r="B19" s="165" t="s">
        <v>4858</v>
      </c>
      <c r="C19" s="164" t="s">
        <v>4857</v>
      </c>
      <c r="D19" s="163"/>
      <c r="E19" s="162"/>
      <c r="F19" s="162"/>
      <c r="G19" s="162"/>
      <c r="H19" s="161"/>
      <c r="J19" s="146">
        <f>COUNTIF(D19:H19, "Does Not Apply")</f>
        <v>0</v>
      </c>
      <c r="K19" s="146">
        <f>COUNTIF(D19:H19, "Consistently")</f>
        <v>0</v>
      </c>
      <c r="L19" s="146">
        <f>COUNTIF(D19:H19, "Inconsistently")</f>
        <v>0</v>
      </c>
      <c r="N19" s="151" t="e">
        <f>K19/(K19+L19)</f>
        <v>#DIV/0!</v>
      </c>
    </row>
    <row r="20" spans="2:22" s="24" customFormat="1" x14ac:dyDescent="0.35">
      <c r="B20" s="144" t="s">
        <v>4856</v>
      </c>
      <c r="C20" s="129" t="s">
        <v>4855</v>
      </c>
      <c r="D20" s="176"/>
      <c r="E20" s="175"/>
      <c r="F20" s="175"/>
      <c r="G20" s="175"/>
      <c r="H20" s="174"/>
      <c r="J20" s="146">
        <f>COUNTIF(D20:H20, "Does Not Apply")</f>
        <v>0</v>
      </c>
      <c r="K20" s="146">
        <f>COUNTIF(D20:H20, "Consistently")</f>
        <v>0</v>
      </c>
      <c r="L20" s="146">
        <f>COUNTIF(D20:H20, "Inconsistently")</f>
        <v>0</v>
      </c>
      <c r="N20" s="151" t="e">
        <f>K20/(K20+L20)</f>
        <v>#DIV/0!</v>
      </c>
    </row>
    <row r="21" spans="2:22" s="24" customFormat="1" x14ac:dyDescent="0.35">
      <c r="B21" s="173" t="s">
        <v>4854</v>
      </c>
      <c r="C21" s="172" t="s">
        <v>4853</v>
      </c>
      <c r="D21" s="171"/>
      <c r="E21" s="170"/>
      <c r="F21" s="170"/>
      <c r="G21" s="170"/>
      <c r="H21" s="169"/>
      <c r="J21" s="146">
        <f>COUNTIF(D21:H21, "Does Not Apply")</f>
        <v>0</v>
      </c>
      <c r="K21" s="146">
        <f>COUNTIF(D21:H21, "Consistently")</f>
        <v>0</v>
      </c>
      <c r="L21" s="146">
        <f>COUNTIF(D21:H21, "Inconsistently")</f>
        <v>0</v>
      </c>
      <c r="N21" s="151" t="e">
        <f>K21/(K21+L21)</f>
        <v>#DIV/0!</v>
      </c>
    </row>
    <row r="22" spans="2:22" s="24" customFormat="1" x14ac:dyDescent="0.35">
      <c r="B22" s="139" t="s">
        <v>4852</v>
      </c>
      <c r="C22" s="24" t="s">
        <v>4851</v>
      </c>
      <c r="D22" s="168"/>
      <c r="E22" s="167"/>
      <c r="F22" s="167"/>
      <c r="G22" s="167"/>
      <c r="H22" s="166"/>
      <c r="J22" s="146">
        <f>COUNTIF(D22:H22, "Does Not Apply")</f>
        <v>0</v>
      </c>
      <c r="K22" s="146">
        <f>COUNTIF(D22:H22, "Consistently")</f>
        <v>0</v>
      </c>
      <c r="L22" s="146">
        <f>COUNTIF(D22:H22, "Inconsistently")</f>
        <v>0</v>
      </c>
      <c r="N22" s="151" t="e">
        <f>K22/(K22+L22)</f>
        <v>#DIV/0!</v>
      </c>
    </row>
    <row r="23" spans="2:22" s="24" customFormat="1" ht="14.5" customHeight="1" x14ac:dyDescent="0.35">
      <c r="B23" s="173" t="s">
        <v>4850</v>
      </c>
      <c r="C23" s="172" t="s">
        <v>4849</v>
      </c>
      <c r="D23" s="171"/>
      <c r="E23" s="170"/>
      <c r="F23" s="170"/>
      <c r="G23" s="170"/>
      <c r="H23" s="169"/>
      <c r="J23" s="146">
        <f>COUNTIF(D23:H23, "Does Not Apply")</f>
        <v>0</v>
      </c>
      <c r="K23" s="146">
        <f>COUNTIF(D23:H23, "Consistently")</f>
        <v>0</v>
      </c>
      <c r="L23" s="146">
        <f>COUNTIF(D23:H23, "Inconsistently")</f>
        <v>0</v>
      </c>
      <c r="N23" s="151" t="e">
        <f>K23/(K23+L23)</f>
        <v>#DIV/0!</v>
      </c>
      <c r="P23" s="177" t="s">
        <v>4848</v>
      </c>
      <c r="Q23" s="177"/>
      <c r="R23" s="177"/>
      <c r="S23" s="177"/>
      <c r="T23" s="177"/>
      <c r="U23" s="177"/>
      <c r="V23" s="177"/>
    </row>
    <row r="24" spans="2:22" s="24" customFormat="1" x14ac:dyDescent="0.35">
      <c r="B24" s="139" t="s">
        <v>4847</v>
      </c>
      <c r="C24" s="24" t="s">
        <v>4846</v>
      </c>
      <c r="D24" s="168"/>
      <c r="E24" s="167"/>
      <c r="F24" s="167"/>
      <c r="G24" s="167"/>
      <c r="H24" s="166"/>
      <c r="J24" s="146">
        <f>COUNTIF(D24:H24, "Does Not Apply")</f>
        <v>0</v>
      </c>
      <c r="K24" s="146">
        <f>COUNTIF(D24:H24, "Consistently")</f>
        <v>0</v>
      </c>
      <c r="L24" s="146">
        <f>COUNTIF(D24:H24, "Inconsistently")</f>
        <v>0</v>
      </c>
      <c r="N24" s="151" t="e">
        <f>K24/(K24+L24)</f>
        <v>#DIV/0!</v>
      </c>
      <c r="P24" s="177"/>
      <c r="Q24" s="177"/>
      <c r="R24" s="177"/>
      <c r="S24" s="177"/>
      <c r="T24" s="177"/>
      <c r="U24" s="177"/>
      <c r="V24" s="177"/>
    </row>
    <row r="25" spans="2:22" s="24" customFormat="1" ht="15" thickBot="1" x14ac:dyDescent="0.4">
      <c r="B25" s="165" t="s">
        <v>4845</v>
      </c>
      <c r="C25" s="164" t="s">
        <v>4844</v>
      </c>
      <c r="D25" s="163"/>
      <c r="E25" s="162"/>
      <c r="F25" s="162"/>
      <c r="G25" s="162"/>
      <c r="H25" s="161"/>
      <c r="J25" s="146">
        <f>COUNTIF(D25:H25, "Does Not Apply")</f>
        <v>0</v>
      </c>
      <c r="K25" s="146">
        <f>COUNTIF(D25:H25, "Consistently")</f>
        <v>0</v>
      </c>
      <c r="L25" s="146">
        <f>COUNTIF(D25:H25, "Inconsistently")</f>
        <v>0</v>
      </c>
      <c r="N25" s="151" t="e">
        <f>K25/(K25+L25)</f>
        <v>#DIV/0!</v>
      </c>
      <c r="P25" s="177"/>
      <c r="Q25" s="177"/>
      <c r="R25" s="177"/>
      <c r="S25" s="177"/>
      <c r="T25" s="177"/>
      <c r="U25" s="177"/>
      <c r="V25" s="177"/>
    </row>
    <row r="26" spans="2:22" s="24" customFormat="1" x14ac:dyDescent="0.35">
      <c r="B26" s="144" t="s">
        <v>4843</v>
      </c>
      <c r="C26" s="129" t="s">
        <v>4842</v>
      </c>
      <c r="D26" s="176"/>
      <c r="E26" s="175"/>
      <c r="F26" s="175"/>
      <c r="G26" s="175"/>
      <c r="H26" s="174"/>
      <c r="J26" s="146">
        <f>COUNTIF(D26:H26, "Does Not Apply")</f>
        <v>0</v>
      </c>
      <c r="K26" s="146">
        <f>COUNTIF(D26:H26, "Consistently")</f>
        <v>0</v>
      </c>
      <c r="L26" s="146">
        <f>COUNTIF(D26:H26, "Inconsistently")</f>
        <v>0</v>
      </c>
      <c r="N26" s="151" t="e">
        <f>K26/(K26+L26)</f>
        <v>#DIV/0!</v>
      </c>
    </row>
    <row r="27" spans="2:22" s="24" customFormat="1" x14ac:dyDescent="0.35">
      <c r="B27" s="173" t="s">
        <v>4841</v>
      </c>
      <c r="C27" s="172" t="s">
        <v>4840</v>
      </c>
      <c r="D27" s="171"/>
      <c r="E27" s="170"/>
      <c r="F27" s="170"/>
      <c r="G27" s="170"/>
      <c r="H27" s="169"/>
      <c r="J27" s="146">
        <f>COUNTIF(D27:H27, "Does Not Apply")</f>
        <v>0</v>
      </c>
      <c r="K27" s="146">
        <f>COUNTIF(D27:H27, "Consistently")</f>
        <v>0</v>
      </c>
      <c r="L27" s="146">
        <f>COUNTIF(D27:H27, "Inconsistently")</f>
        <v>0</v>
      </c>
      <c r="N27" s="151" t="e">
        <f>K27/(K27+L27)</f>
        <v>#DIV/0!</v>
      </c>
    </row>
    <row r="28" spans="2:22" s="24" customFormat="1" x14ac:dyDescent="0.35">
      <c r="B28" s="139" t="s">
        <v>4839</v>
      </c>
      <c r="C28" s="24" t="s">
        <v>4838</v>
      </c>
      <c r="D28" s="168"/>
      <c r="E28" s="167"/>
      <c r="F28" s="167"/>
      <c r="G28" s="167"/>
      <c r="H28" s="166"/>
      <c r="J28" s="146">
        <f>COUNTIF(D28:H28, "Does Not Apply")</f>
        <v>0</v>
      </c>
      <c r="K28" s="146">
        <f>COUNTIF(D28:H28, "Consistently")</f>
        <v>0</v>
      </c>
      <c r="L28" s="146">
        <f>COUNTIF(D28:H28, "Inconsistently")</f>
        <v>0</v>
      </c>
      <c r="N28" s="151" t="e">
        <f>K28/(K28+L28)</f>
        <v>#DIV/0!</v>
      </c>
    </row>
    <row r="29" spans="2:22" s="24" customFormat="1" x14ac:dyDescent="0.35">
      <c r="B29" s="173" t="s">
        <v>4837</v>
      </c>
      <c r="C29" s="172" t="s">
        <v>4836</v>
      </c>
      <c r="D29" s="171"/>
      <c r="E29" s="170"/>
      <c r="F29" s="170"/>
      <c r="G29" s="170"/>
      <c r="H29" s="169"/>
      <c r="J29" s="146">
        <f>COUNTIF(D29:H29, "Does Not Apply")</f>
        <v>0</v>
      </c>
      <c r="K29" s="146">
        <f>COUNTIF(D29:H29, "Consistently")</f>
        <v>0</v>
      </c>
      <c r="L29" s="146">
        <f>COUNTIF(D29:H29, "Inconsistently")</f>
        <v>0</v>
      </c>
      <c r="N29" s="151" t="e">
        <f>K29/(K29+L29)</f>
        <v>#DIV/0!</v>
      </c>
    </row>
    <row r="30" spans="2:22" s="24" customFormat="1" x14ac:dyDescent="0.35">
      <c r="B30" s="139" t="s">
        <v>4835</v>
      </c>
      <c r="C30" s="24" t="s">
        <v>4834</v>
      </c>
      <c r="D30" s="168"/>
      <c r="E30" s="167"/>
      <c r="F30" s="167"/>
      <c r="G30" s="167"/>
      <c r="H30" s="166"/>
      <c r="J30" s="146">
        <f>COUNTIF(D30:H30, "Does Not Apply")</f>
        <v>0</v>
      </c>
      <c r="K30" s="146">
        <f>COUNTIF(D30:H30, "Consistently")</f>
        <v>0</v>
      </c>
      <c r="L30" s="146">
        <f>COUNTIF(D30:H30, "Inconsistently")</f>
        <v>0</v>
      </c>
      <c r="N30" s="151" t="e">
        <f>K30/(K30+L30)</f>
        <v>#DIV/0!</v>
      </c>
    </row>
    <row r="31" spans="2:22" s="24" customFormat="1" ht="15" thickBot="1" x14ac:dyDescent="0.4">
      <c r="B31" s="165" t="s">
        <v>4833</v>
      </c>
      <c r="C31" s="164" t="s">
        <v>4832</v>
      </c>
      <c r="D31" s="163"/>
      <c r="E31" s="162"/>
      <c r="F31" s="162"/>
      <c r="G31" s="162"/>
      <c r="H31" s="161"/>
      <c r="J31" s="146">
        <f>COUNTIF(D31:H31, "Does Not Apply")</f>
        <v>0</v>
      </c>
      <c r="K31" s="146">
        <f>COUNTIF(D31:H31, "Consistently")</f>
        <v>0</v>
      </c>
      <c r="L31" s="146">
        <f>COUNTIF(D31:H31, "Inconsistently")</f>
        <v>0</v>
      </c>
      <c r="N31" s="151" t="e">
        <f>K31/(K31+L31)</f>
        <v>#DIV/0!</v>
      </c>
    </row>
    <row r="32" spans="2:22" s="24" customFormat="1" x14ac:dyDescent="0.35"/>
    <row r="33" spans="4:15" s="24" customFormat="1" x14ac:dyDescent="0.35"/>
    <row r="34" spans="4:15" s="24" customFormat="1" x14ac:dyDescent="0.35"/>
    <row r="35" spans="4:15" s="24" customFormat="1" x14ac:dyDescent="0.35"/>
    <row r="36" spans="4:15" s="24" customFormat="1" x14ac:dyDescent="0.35"/>
    <row r="37" spans="4:15" s="24" customFormat="1" x14ac:dyDescent="0.35"/>
    <row r="38" spans="4:15" s="24" customFormat="1" x14ac:dyDescent="0.35"/>
    <row r="39" spans="4:15" s="24" customFormat="1" x14ac:dyDescent="0.35"/>
    <row r="40" spans="4:15" s="24" customFormat="1" x14ac:dyDescent="0.35"/>
    <row r="41" spans="4:15" s="24" customFormat="1" x14ac:dyDescent="0.35"/>
    <row r="42" spans="4:15" s="24" customFormat="1" x14ac:dyDescent="0.35"/>
    <row r="43" spans="4:15" s="24" customFormat="1" x14ac:dyDescent="0.35"/>
    <row r="44" spans="4:15" s="24" customFormat="1" x14ac:dyDescent="0.35"/>
    <row r="45" spans="4:15" s="24" customFormat="1" x14ac:dyDescent="0.35"/>
    <row r="46" spans="4:15" s="24" customFormat="1" x14ac:dyDescent="0.35"/>
    <row r="47" spans="4:15" s="24" customFormat="1" x14ac:dyDescent="0.35"/>
    <row r="48" spans="4:15" s="24" customFormat="1" ht="15" thickBot="1" x14ac:dyDescent="0.4">
      <c r="D48" s="145"/>
      <c r="E48" s="145"/>
      <c r="F48" s="145"/>
      <c r="G48" s="145"/>
      <c r="H48" s="145"/>
      <c r="I48" s="145"/>
      <c r="J48" s="145"/>
      <c r="K48" s="145"/>
      <c r="L48" s="145"/>
      <c r="M48" s="145"/>
      <c r="N48" s="145"/>
      <c r="O48" s="145"/>
    </row>
    <row r="49" spans="3:18" s="24" customFormat="1" x14ac:dyDescent="0.35">
      <c r="C49" s="160" t="s">
        <v>4831</v>
      </c>
      <c r="D49" s="159">
        <f>COUNTIF(D2:D31, "Does Not Apply")</f>
        <v>0</v>
      </c>
      <c r="E49" s="159">
        <f>COUNTIF(E2:E31, "Does Not Apply")</f>
        <v>0</v>
      </c>
      <c r="F49" s="159">
        <f>COUNTIF(F2:F31, "Does Not Apply")</f>
        <v>0</v>
      </c>
      <c r="G49" s="159">
        <f>COUNTIF(G2:G31, "Does Not Apply")</f>
        <v>0</v>
      </c>
      <c r="H49" s="158">
        <f>COUNTIF(H2:H31, "Does Not Apply")</f>
        <v>0</v>
      </c>
      <c r="I49" s="145"/>
      <c r="J49" s="145"/>
      <c r="K49" s="145"/>
      <c r="L49" s="145"/>
      <c r="M49" s="145"/>
      <c r="N49" s="145"/>
      <c r="O49" s="145"/>
    </row>
    <row r="50" spans="3:18" s="24" customFormat="1" x14ac:dyDescent="0.35">
      <c r="C50" s="152" t="s">
        <v>4828</v>
      </c>
      <c r="D50" s="146">
        <f>COUNTIF(D2:D31, "Consistently")</f>
        <v>0</v>
      </c>
      <c r="E50" s="146">
        <f>COUNTIF(E2:E31, "Consistently")</f>
        <v>0</v>
      </c>
      <c r="F50" s="146">
        <f>COUNTIF(F2:F31, "Consistently")</f>
        <v>0</v>
      </c>
      <c r="G50" s="146">
        <f>COUNTIF(G2:G31, "Consistently")</f>
        <v>0</v>
      </c>
      <c r="H50" s="153">
        <f>COUNTIF(H2:H31, "Consistently")</f>
        <v>0</v>
      </c>
    </row>
    <row r="51" spans="3:18" s="24" customFormat="1" x14ac:dyDescent="0.35">
      <c r="C51" s="152" t="s">
        <v>4827</v>
      </c>
      <c r="D51" s="146">
        <f>COUNTIF(D2:D31, "Inconsistently")</f>
        <v>0</v>
      </c>
      <c r="E51" s="146">
        <f>COUNTIF(E2:E31, "Inconsistently")</f>
        <v>0</v>
      </c>
      <c r="F51" s="146">
        <f>COUNTIF(F2:F31, "Inconsistently")</f>
        <v>0</v>
      </c>
      <c r="G51" s="146">
        <f>COUNTIF(G2:G31, "Inconsistently")</f>
        <v>0</v>
      </c>
      <c r="H51" s="153">
        <f>COUNTIF(H2:H31, "Inconsistently")</f>
        <v>0</v>
      </c>
    </row>
    <row r="52" spans="3:18" s="24" customFormat="1" x14ac:dyDescent="0.35">
      <c r="C52" s="152"/>
      <c r="D52" s="146"/>
      <c r="E52" s="146"/>
      <c r="F52" s="146"/>
      <c r="G52" s="146"/>
      <c r="H52" s="153"/>
    </row>
    <row r="53" spans="3:18" s="24" customFormat="1" x14ac:dyDescent="0.35">
      <c r="C53" s="152"/>
      <c r="D53" s="146"/>
      <c r="E53" s="146"/>
      <c r="F53" s="146"/>
      <c r="G53" s="146"/>
      <c r="H53" s="153"/>
    </row>
    <row r="54" spans="3:18" s="24" customFormat="1" ht="15" thickBot="1" x14ac:dyDescent="0.4">
      <c r="C54" s="152"/>
      <c r="D54" s="146"/>
      <c r="E54" s="146"/>
      <c r="F54" s="146"/>
      <c r="G54" s="146"/>
      <c r="H54" s="153"/>
    </row>
    <row r="55" spans="3:18" s="24" customFormat="1" ht="29" customHeight="1" x14ac:dyDescent="0.35">
      <c r="C55" s="160" t="s">
        <v>4828</v>
      </c>
      <c r="D55" s="159">
        <f>D50</f>
        <v>0</v>
      </c>
      <c r="E55" s="159">
        <f>E50</f>
        <v>0</v>
      </c>
      <c r="F55" s="159">
        <f>F50</f>
        <v>0</v>
      </c>
      <c r="G55" s="159">
        <f>G50</f>
        <v>0</v>
      </c>
      <c r="H55" s="158">
        <f>H50</f>
        <v>0</v>
      </c>
      <c r="R55" s="157" t="s">
        <v>4830</v>
      </c>
    </row>
    <row r="56" spans="3:18" s="24" customFormat="1" ht="14.5" customHeight="1" x14ac:dyDescent="0.35">
      <c r="C56" s="152" t="s">
        <v>4827</v>
      </c>
      <c r="D56" s="146">
        <f>D51</f>
        <v>0</v>
      </c>
      <c r="E56" s="146">
        <f>E51</f>
        <v>0</v>
      </c>
      <c r="F56" s="146">
        <f>F51</f>
        <v>0</v>
      </c>
      <c r="G56" s="146">
        <f>G51</f>
        <v>0</v>
      </c>
      <c r="H56" s="153">
        <f>H51</f>
        <v>0</v>
      </c>
      <c r="R56" s="157"/>
    </row>
    <row r="57" spans="3:18" s="24" customFormat="1" ht="15" thickBot="1" x14ac:dyDescent="0.4">
      <c r="C57" s="149" t="s">
        <v>4829</v>
      </c>
      <c r="D57" s="156">
        <f>D50+D51</f>
        <v>0</v>
      </c>
      <c r="E57" s="156">
        <f>E50+E51</f>
        <v>0</v>
      </c>
      <c r="F57" s="156">
        <f>F50+F51</f>
        <v>0</v>
      </c>
      <c r="G57" s="156">
        <f>G50+G51</f>
        <v>0</v>
      </c>
      <c r="H57" s="155">
        <f>H50+H51</f>
        <v>0</v>
      </c>
      <c r="R57" s="154"/>
    </row>
    <row r="58" spans="3:18" s="24" customFormat="1" x14ac:dyDescent="0.35">
      <c r="C58" s="152"/>
      <c r="D58" s="146"/>
      <c r="E58" s="146"/>
      <c r="F58" s="146"/>
      <c r="G58" s="146"/>
      <c r="H58" s="153"/>
    </row>
    <row r="59" spans="3:18" s="24" customFormat="1" x14ac:dyDescent="0.35">
      <c r="C59" s="152"/>
      <c r="D59" s="146"/>
      <c r="E59" s="146"/>
      <c r="F59" s="146"/>
      <c r="G59" s="146"/>
      <c r="H59" s="153"/>
    </row>
    <row r="60" spans="3:18" s="24" customFormat="1" x14ac:dyDescent="0.35">
      <c r="C60" s="152"/>
      <c r="D60" s="146" t="str">
        <f>D1</f>
        <v>Goal #1</v>
      </c>
      <c r="E60" s="146" t="str">
        <f>E1</f>
        <v>Goal #2</v>
      </c>
      <c r="F60" s="146" t="str">
        <f>F1</f>
        <v>Goal #3</v>
      </c>
      <c r="G60" s="146" t="str">
        <f>G1</f>
        <v>Goal #4</v>
      </c>
      <c r="H60" s="153" t="str">
        <f>H1</f>
        <v>Goal #5</v>
      </c>
    </row>
    <row r="61" spans="3:18" s="24" customFormat="1" x14ac:dyDescent="0.35">
      <c r="C61" s="152" t="s">
        <v>4828</v>
      </c>
      <c r="D61" s="151" t="e">
        <f>D55/D57</f>
        <v>#DIV/0!</v>
      </c>
      <c r="E61" s="151" t="e">
        <f>E55/E57</f>
        <v>#DIV/0!</v>
      </c>
      <c r="F61" s="151" t="e">
        <f>F55/F57</f>
        <v>#DIV/0!</v>
      </c>
      <c r="G61" s="151" t="e">
        <f>G55/G57</f>
        <v>#DIV/0!</v>
      </c>
      <c r="H61" s="150" t="e">
        <f>H55/H57</f>
        <v>#DIV/0!</v>
      </c>
    </row>
    <row r="62" spans="3:18" s="24" customFormat="1" ht="15" thickBot="1" x14ac:dyDescent="0.4">
      <c r="C62" s="149" t="s">
        <v>4827</v>
      </c>
      <c r="D62" s="148" t="e">
        <f>D56/D57</f>
        <v>#DIV/0!</v>
      </c>
      <c r="E62" s="148" t="e">
        <f>E56/E57</f>
        <v>#DIV/0!</v>
      </c>
      <c r="F62" s="148" t="e">
        <f>F56/F57</f>
        <v>#DIV/0!</v>
      </c>
      <c r="G62" s="148" t="e">
        <f>G56/G57</f>
        <v>#DIV/0!</v>
      </c>
      <c r="H62" s="147" t="e">
        <f>H56/H57</f>
        <v>#DIV/0!</v>
      </c>
    </row>
    <row r="63" spans="3:18" s="24" customFormat="1" x14ac:dyDescent="0.35">
      <c r="D63" s="146"/>
      <c r="E63" s="146"/>
      <c r="F63" s="146"/>
      <c r="G63" s="146"/>
      <c r="H63" s="146"/>
    </row>
    <row r="64" spans="3:18" s="24" customFormat="1" x14ac:dyDescent="0.35">
      <c r="D64" s="146"/>
      <c r="E64" s="146"/>
      <c r="F64" s="146"/>
      <c r="G64" s="146"/>
      <c r="H64" s="146"/>
    </row>
    <row r="65" spans="4:8" s="24" customFormat="1" x14ac:dyDescent="0.35">
      <c r="D65" s="146"/>
      <c r="E65" s="146"/>
      <c r="F65" s="146"/>
      <c r="G65" s="146"/>
      <c r="H65" s="146"/>
    </row>
    <row r="66" spans="4:8" s="24" customFormat="1" x14ac:dyDescent="0.35">
      <c r="D66" s="146"/>
      <c r="E66" s="146"/>
      <c r="F66" s="146"/>
      <c r="G66" s="146"/>
      <c r="H66" s="146"/>
    </row>
    <row r="67" spans="4:8" s="24" customFormat="1" x14ac:dyDescent="0.35">
      <c r="D67" s="146"/>
      <c r="E67" s="146"/>
      <c r="F67" s="146"/>
      <c r="G67" s="146"/>
      <c r="H67" s="146"/>
    </row>
    <row r="68" spans="4:8" s="24" customFormat="1" x14ac:dyDescent="0.35">
      <c r="D68" s="146"/>
      <c r="E68" s="146"/>
      <c r="F68" s="146"/>
      <c r="G68" s="146"/>
      <c r="H68" s="146"/>
    </row>
    <row r="69" spans="4:8" s="24" customFormat="1" x14ac:dyDescent="0.35">
      <c r="D69" s="146"/>
      <c r="E69" s="146"/>
      <c r="F69" s="146"/>
      <c r="G69" s="146"/>
      <c r="H69" s="146"/>
    </row>
    <row r="70" spans="4:8" s="24" customFormat="1" x14ac:dyDescent="0.35">
      <c r="D70" s="146"/>
      <c r="E70" s="146"/>
      <c r="F70" s="146"/>
      <c r="G70" s="146"/>
      <c r="H70" s="146"/>
    </row>
    <row r="71" spans="4:8" s="24" customFormat="1" x14ac:dyDescent="0.35">
      <c r="D71" s="146"/>
      <c r="E71" s="146"/>
      <c r="F71" s="146"/>
      <c r="G71" s="146"/>
      <c r="H71" s="146"/>
    </row>
    <row r="72" spans="4:8" s="24" customFormat="1" x14ac:dyDescent="0.35">
      <c r="D72" s="146"/>
      <c r="E72" s="146"/>
      <c r="F72" s="146"/>
      <c r="G72" s="146"/>
      <c r="H72" s="146"/>
    </row>
    <row r="73" spans="4:8" s="24" customFormat="1" x14ac:dyDescent="0.35">
      <c r="D73" s="146"/>
      <c r="E73" s="146"/>
      <c r="F73" s="146"/>
      <c r="G73" s="146"/>
      <c r="H73" s="146"/>
    </row>
    <row r="74" spans="4:8" s="24" customFormat="1" x14ac:dyDescent="0.35">
      <c r="D74" s="146"/>
      <c r="E74" s="146"/>
      <c r="F74" s="146"/>
      <c r="G74" s="146"/>
      <c r="H74" s="146"/>
    </row>
    <row r="75" spans="4:8" s="24" customFormat="1" x14ac:dyDescent="0.35">
      <c r="D75" s="146"/>
      <c r="E75" s="146"/>
      <c r="F75" s="146"/>
      <c r="G75" s="146"/>
      <c r="H75" s="146"/>
    </row>
    <row r="76" spans="4:8" s="24" customFormat="1" x14ac:dyDescent="0.35">
      <c r="D76" s="146"/>
      <c r="E76" s="146"/>
      <c r="F76" s="146"/>
      <c r="G76" s="146"/>
      <c r="H76" s="146"/>
    </row>
  </sheetData>
  <mergeCells count="8">
    <mergeCell ref="P23:V25"/>
    <mergeCell ref="R55:R56"/>
    <mergeCell ref="P3:R3"/>
    <mergeCell ref="P7:R7"/>
    <mergeCell ref="P8:R8"/>
    <mergeCell ref="P9:R9"/>
    <mergeCell ref="P10:R10"/>
    <mergeCell ref="P11:R11"/>
  </mergeCells>
  <conditionalFormatting sqref="D2:H7">
    <cfRule type="colorScale" priority="118">
      <colorScale>
        <cfvo type="min"/>
        <cfvo type="percentile" val="50"/>
        <cfvo type="max"/>
        <color rgb="FFF8696B"/>
        <color rgb="FFFFEB84"/>
        <color rgb="FF63BE7B"/>
      </colorScale>
    </cfRule>
  </conditionalFormatting>
  <conditionalFormatting sqref="D2:H7">
    <cfRule type="containsText" dxfId="71" priority="117" operator="containsText" text="Does Not Apply">
      <formula>NOT(ISERROR(SEARCH("Does Not Apply",D2)))</formula>
    </cfRule>
  </conditionalFormatting>
  <conditionalFormatting sqref="D2:H7">
    <cfRule type="beginsWith" dxfId="70" priority="115" operator="beginsWith" text="In">
      <formula>LEFT(D2,LEN("In"))="In"</formula>
    </cfRule>
    <cfRule type="containsText" dxfId="69" priority="116" operator="containsText" text="Consistently">
      <formula>NOT(ISERROR(SEARCH("Consistently",D2)))</formula>
    </cfRule>
  </conditionalFormatting>
  <conditionalFormatting sqref="D2:H7">
    <cfRule type="colorScale" priority="114">
      <colorScale>
        <cfvo type="min"/>
        <cfvo type="percentile" val="50"/>
        <cfvo type="max"/>
        <color rgb="FFF8696B"/>
        <color rgb="FFFFEB84"/>
        <color rgb="FF63BE7B"/>
      </colorScale>
    </cfRule>
  </conditionalFormatting>
  <conditionalFormatting sqref="D2:H7">
    <cfRule type="containsText" dxfId="68" priority="110" operator="containsText" text="Inconsistent">
      <formula>NOT(ISERROR(SEARCH("Inconsistent",D2)))</formula>
    </cfRule>
    <cfRule type="containsText" dxfId="67" priority="111" operator="containsText" text="Consistent">
      <formula>NOT(ISERROR(SEARCH("Consistent",D2)))</formula>
    </cfRule>
    <cfRule type="containsText" dxfId="66" priority="112" operator="containsText" text="Inconsistent">
      <formula>NOT(ISERROR(SEARCH("Inconsistent",D2)))</formula>
    </cfRule>
    <cfRule type="colorScale" priority="113">
      <colorScale>
        <cfvo type="min"/>
        <cfvo type="percentile" val="50"/>
        <cfvo type="max"/>
        <color rgb="FFF8696B"/>
        <color rgb="FFFFEB84"/>
        <color rgb="FF63BE7B"/>
      </colorScale>
    </cfRule>
  </conditionalFormatting>
  <conditionalFormatting sqref="D2:H7">
    <cfRule type="colorScale" priority="109">
      <colorScale>
        <cfvo type="min"/>
        <cfvo type="percentile" val="50"/>
        <cfvo type="max"/>
        <color rgb="FFF8696B"/>
        <color rgb="FFFFEB84"/>
        <color rgb="FF63BE7B"/>
      </colorScale>
    </cfRule>
  </conditionalFormatting>
  <conditionalFormatting sqref="D2:H7">
    <cfRule type="containsText" dxfId="65" priority="105" operator="containsText" text="Inconsistent">
      <formula>NOT(ISERROR(SEARCH("Inconsistent",D2)))</formula>
    </cfRule>
    <cfRule type="containsText" dxfId="64" priority="106" operator="containsText" text="Consistent">
      <formula>NOT(ISERROR(SEARCH("Consistent",D2)))</formula>
    </cfRule>
    <cfRule type="containsText" dxfId="63" priority="107" operator="containsText" text="Inconsistent">
      <formula>NOT(ISERROR(SEARCH("Inconsistent",D2)))</formula>
    </cfRule>
    <cfRule type="colorScale" priority="108">
      <colorScale>
        <cfvo type="min"/>
        <cfvo type="percentile" val="50"/>
        <cfvo type="max"/>
        <color rgb="FFF8696B"/>
        <color rgb="FFFFEB84"/>
        <color rgb="FF63BE7B"/>
      </colorScale>
    </cfRule>
  </conditionalFormatting>
  <conditionalFormatting sqref="P3">
    <cfRule type="colorScale" priority="104">
      <colorScale>
        <cfvo type="min"/>
        <cfvo type="percentile" val="50"/>
        <cfvo type="max"/>
        <color rgb="FFF8696B"/>
        <color rgb="FFFFEB84"/>
        <color rgb="FF63BE7B"/>
      </colorScale>
    </cfRule>
  </conditionalFormatting>
  <conditionalFormatting sqref="P3">
    <cfRule type="containsText" dxfId="62" priority="100" operator="containsText" text="Inconsistent">
      <formula>NOT(ISERROR(SEARCH("Inconsistent",P3)))</formula>
    </cfRule>
    <cfRule type="containsText" dxfId="61" priority="101" operator="containsText" text="Consistent">
      <formula>NOT(ISERROR(SEARCH("Consistent",P3)))</formula>
    </cfRule>
    <cfRule type="containsText" dxfId="60" priority="102" operator="containsText" text="Inconsistent">
      <formula>NOT(ISERROR(SEARCH("Inconsistent",P3)))</formula>
    </cfRule>
    <cfRule type="colorScale" priority="103">
      <colorScale>
        <cfvo type="min"/>
        <cfvo type="percentile" val="50"/>
        <cfvo type="max"/>
        <color rgb="FFF8696B"/>
        <color rgb="FFFFEB84"/>
        <color rgb="FF63BE7B"/>
      </colorScale>
    </cfRule>
  </conditionalFormatting>
  <conditionalFormatting sqref="P3">
    <cfRule type="containsText" dxfId="59" priority="99" operator="containsText" text="Does Not Apply">
      <formula>NOT(ISERROR(SEARCH("Does Not Apply",P3)))</formula>
    </cfRule>
  </conditionalFormatting>
  <conditionalFormatting sqref="P3">
    <cfRule type="beginsWith" dxfId="58" priority="97" operator="beginsWith" text="In">
      <formula>LEFT(P3,LEN("In"))="In"</formula>
    </cfRule>
    <cfRule type="containsText" dxfId="57" priority="98" operator="containsText" text="Consistently">
      <formula>NOT(ISERROR(SEARCH("Consistently",P3)))</formula>
    </cfRule>
  </conditionalFormatting>
  <conditionalFormatting sqref="P3">
    <cfRule type="colorScale" priority="96">
      <colorScale>
        <cfvo type="min"/>
        <cfvo type="percentile" val="50"/>
        <cfvo type="max"/>
        <color rgb="FFF8696B"/>
        <color rgb="FFFFEB84"/>
        <color rgb="FF63BE7B"/>
      </colorScale>
    </cfRule>
  </conditionalFormatting>
  <conditionalFormatting sqref="P3">
    <cfRule type="containsText" dxfId="56" priority="92" operator="containsText" text="Inconsistent">
      <formula>NOT(ISERROR(SEARCH("Inconsistent",P3)))</formula>
    </cfRule>
    <cfRule type="containsText" dxfId="55" priority="93" operator="containsText" text="Consistent">
      <formula>NOT(ISERROR(SEARCH("Consistent",P3)))</formula>
    </cfRule>
    <cfRule type="containsText" dxfId="54" priority="94" operator="containsText" text="Inconsistent">
      <formula>NOT(ISERROR(SEARCH("Inconsistent",P3)))</formula>
    </cfRule>
    <cfRule type="colorScale" priority="95">
      <colorScale>
        <cfvo type="min"/>
        <cfvo type="percentile" val="50"/>
        <cfvo type="max"/>
        <color rgb="FFF8696B"/>
        <color rgb="FFFFEB84"/>
        <color rgb="FF63BE7B"/>
      </colorScale>
    </cfRule>
  </conditionalFormatting>
  <conditionalFormatting sqref="P3">
    <cfRule type="colorScale" priority="91">
      <colorScale>
        <cfvo type="min"/>
        <cfvo type="percentile" val="50"/>
        <cfvo type="max"/>
        <color rgb="FFF8696B"/>
        <color rgb="FFFFEB84"/>
        <color rgb="FF63BE7B"/>
      </colorScale>
    </cfRule>
  </conditionalFormatting>
  <conditionalFormatting sqref="P3">
    <cfRule type="containsText" dxfId="53" priority="87" operator="containsText" text="Inconsistent">
      <formula>NOT(ISERROR(SEARCH("Inconsistent",P3)))</formula>
    </cfRule>
    <cfRule type="containsText" dxfId="52" priority="88" operator="containsText" text="Consistent">
      <formula>NOT(ISERROR(SEARCH("Consistent",P3)))</formula>
    </cfRule>
    <cfRule type="containsText" dxfId="51" priority="89" operator="containsText" text="Inconsistent">
      <formula>NOT(ISERROR(SEARCH("Inconsistent",P3)))</formula>
    </cfRule>
    <cfRule type="colorScale" priority="90">
      <colorScale>
        <cfvo type="min"/>
        <cfvo type="percentile" val="50"/>
        <cfvo type="max"/>
        <color rgb="FFF8696B"/>
        <color rgb="FFFFEB84"/>
        <color rgb="FF63BE7B"/>
      </colorScale>
    </cfRule>
  </conditionalFormatting>
  <conditionalFormatting sqref="D7:H7">
    <cfRule type="colorScale" priority="86">
      <colorScale>
        <cfvo type="min"/>
        <cfvo type="percentile" val="50"/>
        <cfvo type="max"/>
        <color rgb="FFF8696B"/>
        <color rgb="FFFFEB84"/>
        <color rgb="FF63BE7B"/>
      </colorScale>
    </cfRule>
  </conditionalFormatting>
  <conditionalFormatting sqref="Q12">
    <cfRule type="colorScale" priority="85">
      <colorScale>
        <cfvo type="min"/>
        <cfvo type="percentile" val="50"/>
        <cfvo type="max"/>
        <color rgb="FFF8696B"/>
        <color rgb="FFFFEB84"/>
        <color rgb="FF63BE7B"/>
      </colorScale>
    </cfRule>
  </conditionalFormatting>
  <conditionalFormatting sqref="H6">
    <cfRule type="colorScale" priority="84">
      <colorScale>
        <cfvo type="min"/>
        <cfvo type="percentile" val="50"/>
        <cfvo type="max"/>
        <color rgb="FFF8696B"/>
        <color rgb="FFFFEB84"/>
        <color rgb="FF63BE7B"/>
      </colorScale>
    </cfRule>
  </conditionalFormatting>
  <conditionalFormatting sqref="D48:O48 F1 H1 D58:D60 D63:D1048576 E60:H60 E2:H7 D1:D7">
    <cfRule type="containsText" dxfId="50" priority="119" operator="containsText" text="Inconsistent">
      <formula>NOT(ISERROR(SEARCH("Inconsistent",D1)))</formula>
    </cfRule>
    <cfRule type="containsText" dxfId="49" priority="120" operator="containsText" text="Consistent">
      <formula>NOT(ISERROR(SEARCH("Consistent",D1)))</formula>
    </cfRule>
    <cfRule type="containsText" dxfId="48" priority="121" operator="containsText" text="Inconsistent">
      <formula>NOT(ISERROR(SEARCH("Inconsistent",D1)))</formula>
    </cfRule>
    <cfRule type="colorScale" priority="122">
      <colorScale>
        <cfvo type="min"/>
        <cfvo type="percentile" val="50"/>
        <cfvo type="max"/>
        <color rgb="FFF8696B"/>
        <color rgb="FFFFEB84"/>
        <color rgb="FF63BE7B"/>
      </colorScale>
    </cfRule>
  </conditionalFormatting>
  <conditionalFormatting sqref="N2:N31">
    <cfRule type="iconSet" priority="83">
      <iconSet iconSet="3Arrows">
        <cfvo type="percent" val="0"/>
        <cfvo type="percent" val="33"/>
        <cfvo type="percent" val="67"/>
      </iconSet>
    </cfRule>
  </conditionalFormatting>
  <conditionalFormatting sqref="N1:N1048576">
    <cfRule type="iconSet" priority="81">
      <iconSet iconSet="5Quarters">
        <cfvo type="percent" val="0"/>
        <cfvo type="percent" val="20"/>
        <cfvo type="percent" val="40"/>
        <cfvo type="percent" val="60"/>
        <cfvo type="percent" val="80"/>
      </iconSet>
    </cfRule>
    <cfRule type="colorScale" priority="82">
      <colorScale>
        <cfvo type="min"/>
        <cfvo type="percentile" val="50"/>
        <cfvo type="max"/>
        <color rgb="FFF8696B"/>
        <color rgb="FFFFEB84"/>
        <color rgb="FF63BE7B"/>
      </colorScale>
    </cfRule>
  </conditionalFormatting>
  <conditionalFormatting sqref="D8:H13">
    <cfRule type="colorScale" priority="76">
      <colorScale>
        <cfvo type="min"/>
        <cfvo type="percentile" val="50"/>
        <cfvo type="max"/>
        <color rgb="FFF8696B"/>
        <color rgb="FFFFEB84"/>
        <color rgb="FF63BE7B"/>
      </colorScale>
    </cfRule>
  </conditionalFormatting>
  <conditionalFormatting sqref="D8:H13">
    <cfRule type="containsText" dxfId="47" priority="75" operator="containsText" text="Does Not Apply">
      <formula>NOT(ISERROR(SEARCH("Does Not Apply",D8)))</formula>
    </cfRule>
  </conditionalFormatting>
  <conditionalFormatting sqref="D8:H13">
    <cfRule type="beginsWith" dxfId="46" priority="73" operator="beginsWith" text="In">
      <formula>LEFT(D8,LEN("In"))="In"</formula>
    </cfRule>
    <cfRule type="containsText" dxfId="45" priority="74" operator="containsText" text="Consistently">
      <formula>NOT(ISERROR(SEARCH("Consistently",D8)))</formula>
    </cfRule>
  </conditionalFormatting>
  <conditionalFormatting sqref="D8:H13">
    <cfRule type="colorScale" priority="72">
      <colorScale>
        <cfvo type="min"/>
        <cfvo type="percentile" val="50"/>
        <cfvo type="max"/>
        <color rgb="FFF8696B"/>
        <color rgb="FFFFEB84"/>
        <color rgb="FF63BE7B"/>
      </colorScale>
    </cfRule>
  </conditionalFormatting>
  <conditionalFormatting sqref="D8:H13">
    <cfRule type="containsText" dxfId="44" priority="68" operator="containsText" text="Inconsistent">
      <formula>NOT(ISERROR(SEARCH("Inconsistent",D8)))</formula>
    </cfRule>
    <cfRule type="containsText" dxfId="43" priority="69" operator="containsText" text="Consistent">
      <formula>NOT(ISERROR(SEARCH("Consistent",D8)))</formula>
    </cfRule>
    <cfRule type="containsText" dxfId="42" priority="70" operator="containsText" text="Inconsistent">
      <formula>NOT(ISERROR(SEARCH("Inconsistent",D8)))</formula>
    </cfRule>
    <cfRule type="colorScale" priority="71">
      <colorScale>
        <cfvo type="min"/>
        <cfvo type="percentile" val="50"/>
        <cfvo type="max"/>
        <color rgb="FFF8696B"/>
        <color rgb="FFFFEB84"/>
        <color rgb="FF63BE7B"/>
      </colorScale>
    </cfRule>
  </conditionalFormatting>
  <conditionalFormatting sqref="D8:H13">
    <cfRule type="colorScale" priority="67">
      <colorScale>
        <cfvo type="min"/>
        <cfvo type="percentile" val="50"/>
        <cfvo type="max"/>
        <color rgb="FFF8696B"/>
        <color rgb="FFFFEB84"/>
        <color rgb="FF63BE7B"/>
      </colorScale>
    </cfRule>
  </conditionalFormatting>
  <conditionalFormatting sqref="D8:H13">
    <cfRule type="containsText" dxfId="41" priority="63" operator="containsText" text="Inconsistent">
      <formula>NOT(ISERROR(SEARCH("Inconsistent",D8)))</formula>
    </cfRule>
    <cfRule type="containsText" dxfId="40" priority="64" operator="containsText" text="Consistent">
      <formula>NOT(ISERROR(SEARCH("Consistent",D8)))</formula>
    </cfRule>
    <cfRule type="containsText" dxfId="39" priority="65" operator="containsText" text="Inconsistent">
      <formula>NOT(ISERROR(SEARCH("Inconsistent",D8)))</formula>
    </cfRule>
    <cfRule type="colorScale" priority="66">
      <colorScale>
        <cfvo type="min"/>
        <cfvo type="percentile" val="50"/>
        <cfvo type="max"/>
        <color rgb="FFF8696B"/>
        <color rgb="FFFFEB84"/>
        <color rgb="FF63BE7B"/>
      </colorScale>
    </cfRule>
  </conditionalFormatting>
  <conditionalFormatting sqref="D13:H13">
    <cfRule type="colorScale" priority="62">
      <colorScale>
        <cfvo type="min"/>
        <cfvo type="percentile" val="50"/>
        <cfvo type="max"/>
        <color rgb="FFF8696B"/>
        <color rgb="FFFFEB84"/>
        <color rgb="FF63BE7B"/>
      </colorScale>
    </cfRule>
  </conditionalFormatting>
  <conditionalFormatting sqref="H12">
    <cfRule type="colorScale" priority="61">
      <colorScale>
        <cfvo type="min"/>
        <cfvo type="percentile" val="50"/>
        <cfvo type="max"/>
        <color rgb="FFF8696B"/>
        <color rgb="FFFFEB84"/>
        <color rgb="FF63BE7B"/>
      </colorScale>
    </cfRule>
  </conditionalFormatting>
  <conditionalFormatting sqref="D8:H13">
    <cfRule type="containsText" dxfId="38" priority="77" operator="containsText" text="Inconsistent">
      <formula>NOT(ISERROR(SEARCH("Inconsistent",D8)))</formula>
    </cfRule>
    <cfRule type="containsText" dxfId="37" priority="78" operator="containsText" text="Consistent">
      <formula>NOT(ISERROR(SEARCH("Consistent",D8)))</formula>
    </cfRule>
    <cfRule type="containsText" dxfId="36" priority="79" operator="containsText" text="Inconsistent">
      <formula>NOT(ISERROR(SEARCH("Inconsistent",D8)))</formula>
    </cfRule>
    <cfRule type="colorScale" priority="80">
      <colorScale>
        <cfvo type="min"/>
        <cfvo type="percentile" val="50"/>
        <cfvo type="max"/>
        <color rgb="FFF8696B"/>
        <color rgb="FFFFEB84"/>
        <color rgb="FF63BE7B"/>
      </colorScale>
    </cfRule>
  </conditionalFormatting>
  <conditionalFormatting sqref="D14:H19">
    <cfRule type="colorScale" priority="56">
      <colorScale>
        <cfvo type="min"/>
        <cfvo type="percentile" val="50"/>
        <cfvo type="max"/>
        <color rgb="FFF8696B"/>
        <color rgb="FFFFEB84"/>
        <color rgb="FF63BE7B"/>
      </colorScale>
    </cfRule>
  </conditionalFormatting>
  <conditionalFormatting sqref="D14:H19">
    <cfRule type="containsText" dxfId="35" priority="55" operator="containsText" text="Does Not Apply">
      <formula>NOT(ISERROR(SEARCH("Does Not Apply",D14)))</formula>
    </cfRule>
  </conditionalFormatting>
  <conditionalFormatting sqref="D14:H19">
    <cfRule type="beginsWith" dxfId="34" priority="53" operator="beginsWith" text="In">
      <formula>LEFT(D14,LEN("In"))="In"</formula>
    </cfRule>
    <cfRule type="containsText" dxfId="33" priority="54" operator="containsText" text="Consistently">
      <formula>NOT(ISERROR(SEARCH("Consistently",D14)))</formula>
    </cfRule>
  </conditionalFormatting>
  <conditionalFormatting sqref="D14:H19">
    <cfRule type="colorScale" priority="52">
      <colorScale>
        <cfvo type="min"/>
        <cfvo type="percentile" val="50"/>
        <cfvo type="max"/>
        <color rgb="FFF8696B"/>
        <color rgb="FFFFEB84"/>
        <color rgb="FF63BE7B"/>
      </colorScale>
    </cfRule>
  </conditionalFormatting>
  <conditionalFormatting sqref="D14:H19">
    <cfRule type="containsText" dxfId="32" priority="48" operator="containsText" text="Inconsistent">
      <formula>NOT(ISERROR(SEARCH("Inconsistent",D14)))</formula>
    </cfRule>
    <cfRule type="containsText" dxfId="31" priority="49" operator="containsText" text="Consistent">
      <formula>NOT(ISERROR(SEARCH("Consistent",D14)))</formula>
    </cfRule>
    <cfRule type="containsText" dxfId="30" priority="50" operator="containsText" text="Inconsistent">
      <formula>NOT(ISERROR(SEARCH("Inconsistent",D14)))</formula>
    </cfRule>
    <cfRule type="colorScale" priority="51">
      <colorScale>
        <cfvo type="min"/>
        <cfvo type="percentile" val="50"/>
        <cfvo type="max"/>
        <color rgb="FFF8696B"/>
        <color rgb="FFFFEB84"/>
        <color rgb="FF63BE7B"/>
      </colorScale>
    </cfRule>
  </conditionalFormatting>
  <conditionalFormatting sqref="D14:H19">
    <cfRule type="colorScale" priority="47">
      <colorScale>
        <cfvo type="min"/>
        <cfvo type="percentile" val="50"/>
        <cfvo type="max"/>
        <color rgb="FFF8696B"/>
        <color rgb="FFFFEB84"/>
        <color rgb="FF63BE7B"/>
      </colorScale>
    </cfRule>
  </conditionalFormatting>
  <conditionalFormatting sqref="D14:H19">
    <cfRule type="containsText" dxfId="29" priority="43" operator="containsText" text="Inconsistent">
      <formula>NOT(ISERROR(SEARCH("Inconsistent",D14)))</formula>
    </cfRule>
    <cfRule type="containsText" dxfId="28" priority="44" operator="containsText" text="Consistent">
      <formula>NOT(ISERROR(SEARCH("Consistent",D14)))</formula>
    </cfRule>
    <cfRule type="containsText" dxfId="27" priority="45" operator="containsText" text="Inconsistent">
      <formula>NOT(ISERROR(SEARCH("Inconsistent",D14)))</formula>
    </cfRule>
    <cfRule type="colorScale" priority="46">
      <colorScale>
        <cfvo type="min"/>
        <cfvo type="percentile" val="50"/>
        <cfvo type="max"/>
        <color rgb="FFF8696B"/>
        <color rgb="FFFFEB84"/>
        <color rgb="FF63BE7B"/>
      </colorScale>
    </cfRule>
  </conditionalFormatting>
  <conditionalFormatting sqref="D19:H19">
    <cfRule type="colorScale" priority="42">
      <colorScale>
        <cfvo type="min"/>
        <cfvo type="percentile" val="50"/>
        <cfvo type="max"/>
        <color rgb="FFF8696B"/>
        <color rgb="FFFFEB84"/>
        <color rgb="FF63BE7B"/>
      </colorScale>
    </cfRule>
  </conditionalFormatting>
  <conditionalFormatting sqref="H18">
    <cfRule type="colorScale" priority="41">
      <colorScale>
        <cfvo type="min"/>
        <cfvo type="percentile" val="50"/>
        <cfvo type="max"/>
        <color rgb="FFF8696B"/>
        <color rgb="FFFFEB84"/>
        <color rgb="FF63BE7B"/>
      </colorScale>
    </cfRule>
  </conditionalFormatting>
  <conditionalFormatting sqref="D14:H19">
    <cfRule type="containsText" dxfId="26" priority="57" operator="containsText" text="Inconsistent">
      <formula>NOT(ISERROR(SEARCH("Inconsistent",D14)))</formula>
    </cfRule>
    <cfRule type="containsText" dxfId="25" priority="58" operator="containsText" text="Consistent">
      <formula>NOT(ISERROR(SEARCH("Consistent",D14)))</formula>
    </cfRule>
    <cfRule type="containsText" dxfId="24" priority="59" operator="containsText" text="Inconsistent">
      <formula>NOT(ISERROR(SEARCH("Inconsistent",D14)))</formula>
    </cfRule>
    <cfRule type="colorScale" priority="60">
      <colorScale>
        <cfvo type="min"/>
        <cfvo type="percentile" val="50"/>
        <cfvo type="max"/>
        <color rgb="FFF8696B"/>
        <color rgb="FFFFEB84"/>
        <color rgb="FF63BE7B"/>
      </colorScale>
    </cfRule>
  </conditionalFormatting>
  <conditionalFormatting sqref="D20:H25">
    <cfRule type="colorScale" priority="36">
      <colorScale>
        <cfvo type="min"/>
        <cfvo type="percentile" val="50"/>
        <cfvo type="max"/>
        <color rgb="FFF8696B"/>
        <color rgb="FFFFEB84"/>
        <color rgb="FF63BE7B"/>
      </colorScale>
    </cfRule>
  </conditionalFormatting>
  <conditionalFormatting sqref="D20:H25">
    <cfRule type="containsText" dxfId="23" priority="35" operator="containsText" text="Does Not Apply">
      <formula>NOT(ISERROR(SEARCH("Does Not Apply",D20)))</formula>
    </cfRule>
  </conditionalFormatting>
  <conditionalFormatting sqref="D20:H25">
    <cfRule type="beginsWith" dxfId="22" priority="33" operator="beginsWith" text="In">
      <formula>LEFT(D20,LEN("In"))="In"</formula>
    </cfRule>
    <cfRule type="containsText" dxfId="21" priority="34" operator="containsText" text="Consistently">
      <formula>NOT(ISERROR(SEARCH("Consistently",D20)))</formula>
    </cfRule>
  </conditionalFormatting>
  <conditionalFormatting sqref="D20:H25">
    <cfRule type="colorScale" priority="32">
      <colorScale>
        <cfvo type="min"/>
        <cfvo type="percentile" val="50"/>
        <cfvo type="max"/>
        <color rgb="FFF8696B"/>
        <color rgb="FFFFEB84"/>
        <color rgb="FF63BE7B"/>
      </colorScale>
    </cfRule>
  </conditionalFormatting>
  <conditionalFormatting sqref="D20:H25">
    <cfRule type="containsText" dxfId="20" priority="28" operator="containsText" text="Inconsistent">
      <formula>NOT(ISERROR(SEARCH("Inconsistent",D20)))</formula>
    </cfRule>
    <cfRule type="containsText" dxfId="19" priority="29" operator="containsText" text="Consistent">
      <formula>NOT(ISERROR(SEARCH("Consistent",D20)))</formula>
    </cfRule>
    <cfRule type="containsText" dxfId="18" priority="30" operator="containsText" text="Inconsistent">
      <formula>NOT(ISERROR(SEARCH("Inconsistent",D20)))</formula>
    </cfRule>
    <cfRule type="colorScale" priority="31">
      <colorScale>
        <cfvo type="min"/>
        <cfvo type="percentile" val="50"/>
        <cfvo type="max"/>
        <color rgb="FFF8696B"/>
        <color rgb="FFFFEB84"/>
        <color rgb="FF63BE7B"/>
      </colorScale>
    </cfRule>
  </conditionalFormatting>
  <conditionalFormatting sqref="D20:H25">
    <cfRule type="colorScale" priority="27">
      <colorScale>
        <cfvo type="min"/>
        <cfvo type="percentile" val="50"/>
        <cfvo type="max"/>
        <color rgb="FFF8696B"/>
        <color rgb="FFFFEB84"/>
        <color rgb="FF63BE7B"/>
      </colorScale>
    </cfRule>
  </conditionalFormatting>
  <conditionalFormatting sqref="D20:H25">
    <cfRule type="containsText" dxfId="17" priority="23" operator="containsText" text="Inconsistent">
      <formula>NOT(ISERROR(SEARCH("Inconsistent",D20)))</formula>
    </cfRule>
    <cfRule type="containsText" dxfId="16" priority="24" operator="containsText" text="Consistent">
      <formula>NOT(ISERROR(SEARCH("Consistent",D20)))</formula>
    </cfRule>
    <cfRule type="containsText" dxfId="15" priority="25" operator="containsText" text="Inconsistent">
      <formula>NOT(ISERROR(SEARCH("Inconsistent",D20)))</formula>
    </cfRule>
    <cfRule type="colorScale" priority="26">
      <colorScale>
        <cfvo type="min"/>
        <cfvo type="percentile" val="50"/>
        <cfvo type="max"/>
        <color rgb="FFF8696B"/>
        <color rgb="FFFFEB84"/>
        <color rgb="FF63BE7B"/>
      </colorScale>
    </cfRule>
  </conditionalFormatting>
  <conditionalFormatting sqref="D25:H25">
    <cfRule type="colorScale" priority="22">
      <colorScale>
        <cfvo type="min"/>
        <cfvo type="percentile" val="50"/>
        <cfvo type="max"/>
        <color rgb="FFF8696B"/>
        <color rgb="FFFFEB84"/>
        <color rgb="FF63BE7B"/>
      </colorScale>
    </cfRule>
  </conditionalFormatting>
  <conditionalFormatting sqref="H24">
    <cfRule type="colorScale" priority="21">
      <colorScale>
        <cfvo type="min"/>
        <cfvo type="percentile" val="50"/>
        <cfvo type="max"/>
        <color rgb="FFF8696B"/>
        <color rgb="FFFFEB84"/>
        <color rgb="FF63BE7B"/>
      </colorScale>
    </cfRule>
  </conditionalFormatting>
  <conditionalFormatting sqref="D20:H25">
    <cfRule type="containsText" dxfId="14" priority="37" operator="containsText" text="Inconsistent">
      <formula>NOT(ISERROR(SEARCH("Inconsistent",D20)))</formula>
    </cfRule>
    <cfRule type="containsText" dxfId="13" priority="38" operator="containsText" text="Consistent">
      <formula>NOT(ISERROR(SEARCH("Consistent",D20)))</formula>
    </cfRule>
    <cfRule type="containsText" dxfId="12" priority="39" operator="containsText" text="Inconsistent">
      <formula>NOT(ISERROR(SEARCH("Inconsistent",D20)))</formula>
    </cfRule>
    <cfRule type="colorScale" priority="40">
      <colorScale>
        <cfvo type="min"/>
        <cfvo type="percentile" val="50"/>
        <cfvo type="max"/>
        <color rgb="FFF8696B"/>
        <color rgb="FFFFEB84"/>
        <color rgb="FF63BE7B"/>
      </colorScale>
    </cfRule>
  </conditionalFormatting>
  <conditionalFormatting sqref="D26:H31">
    <cfRule type="colorScale" priority="16">
      <colorScale>
        <cfvo type="min"/>
        <cfvo type="percentile" val="50"/>
        <cfvo type="max"/>
        <color rgb="FFF8696B"/>
        <color rgb="FFFFEB84"/>
        <color rgb="FF63BE7B"/>
      </colorScale>
    </cfRule>
  </conditionalFormatting>
  <conditionalFormatting sqref="D26:H31">
    <cfRule type="containsText" dxfId="11" priority="15" operator="containsText" text="Does Not Apply">
      <formula>NOT(ISERROR(SEARCH("Does Not Apply",D26)))</formula>
    </cfRule>
  </conditionalFormatting>
  <conditionalFormatting sqref="D26:H31">
    <cfRule type="beginsWith" dxfId="10" priority="13" operator="beginsWith" text="In">
      <formula>LEFT(D26,LEN("In"))="In"</formula>
    </cfRule>
    <cfRule type="containsText" dxfId="9" priority="14" operator="containsText" text="Consistently">
      <formula>NOT(ISERROR(SEARCH("Consistently",D26)))</formula>
    </cfRule>
  </conditionalFormatting>
  <conditionalFormatting sqref="D26:H31">
    <cfRule type="colorScale" priority="12">
      <colorScale>
        <cfvo type="min"/>
        <cfvo type="percentile" val="50"/>
        <cfvo type="max"/>
        <color rgb="FFF8696B"/>
        <color rgb="FFFFEB84"/>
        <color rgb="FF63BE7B"/>
      </colorScale>
    </cfRule>
  </conditionalFormatting>
  <conditionalFormatting sqref="D26:H31">
    <cfRule type="containsText" dxfId="8" priority="8" operator="containsText" text="Inconsistent">
      <formula>NOT(ISERROR(SEARCH("Inconsistent",D26)))</formula>
    </cfRule>
    <cfRule type="containsText" dxfId="7" priority="9" operator="containsText" text="Consistent">
      <formula>NOT(ISERROR(SEARCH("Consistent",D26)))</formula>
    </cfRule>
    <cfRule type="containsText" dxfId="6" priority="10" operator="containsText" text="Inconsistent">
      <formula>NOT(ISERROR(SEARCH("Inconsistent",D26)))</formula>
    </cfRule>
    <cfRule type="colorScale" priority="11">
      <colorScale>
        <cfvo type="min"/>
        <cfvo type="percentile" val="50"/>
        <cfvo type="max"/>
        <color rgb="FFF8696B"/>
        <color rgb="FFFFEB84"/>
        <color rgb="FF63BE7B"/>
      </colorScale>
    </cfRule>
  </conditionalFormatting>
  <conditionalFormatting sqref="D26:H31">
    <cfRule type="colorScale" priority="7">
      <colorScale>
        <cfvo type="min"/>
        <cfvo type="percentile" val="50"/>
        <cfvo type="max"/>
        <color rgb="FFF8696B"/>
        <color rgb="FFFFEB84"/>
        <color rgb="FF63BE7B"/>
      </colorScale>
    </cfRule>
  </conditionalFormatting>
  <conditionalFormatting sqref="D26:H31">
    <cfRule type="containsText" dxfId="5" priority="3" operator="containsText" text="Inconsistent">
      <formula>NOT(ISERROR(SEARCH("Inconsistent",D26)))</formula>
    </cfRule>
    <cfRule type="containsText" dxfId="4" priority="4" operator="containsText" text="Consistent">
      <formula>NOT(ISERROR(SEARCH("Consistent",D26)))</formula>
    </cfRule>
    <cfRule type="containsText" dxfId="3" priority="5" operator="containsText" text="Inconsistent">
      <formula>NOT(ISERROR(SEARCH("Inconsistent",D26)))</formula>
    </cfRule>
    <cfRule type="colorScale" priority="6">
      <colorScale>
        <cfvo type="min"/>
        <cfvo type="percentile" val="50"/>
        <cfvo type="max"/>
        <color rgb="FFF8696B"/>
        <color rgb="FFFFEB84"/>
        <color rgb="FF63BE7B"/>
      </colorScale>
    </cfRule>
  </conditionalFormatting>
  <conditionalFormatting sqref="D31:H31">
    <cfRule type="colorScale" priority="2">
      <colorScale>
        <cfvo type="min"/>
        <cfvo type="percentile" val="50"/>
        <cfvo type="max"/>
        <color rgb="FFF8696B"/>
        <color rgb="FFFFEB84"/>
        <color rgb="FF63BE7B"/>
      </colorScale>
    </cfRule>
  </conditionalFormatting>
  <conditionalFormatting sqref="H30">
    <cfRule type="colorScale" priority="1">
      <colorScale>
        <cfvo type="min"/>
        <cfvo type="percentile" val="50"/>
        <cfvo type="max"/>
        <color rgb="FFF8696B"/>
        <color rgb="FFFFEB84"/>
        <color rgb="FF63BE7B"/>
      </colorScale>
    </cfRule>
  </conditionalFormatting>
  <conditionalFormatting sqref="D26:H31">
    <cfRule type="containsText" dxfId="2" priority="17" operator="containsText" text="Inconsistent">
      <formula>NOT(ISERROR(SEARCH("Inconsistent",D26)))</formula>
    </cfRule>
    <cfRule type="containsText" dxfId="1" priority="18" operator="containsText" text="Consistent">
      <formula>NOT(ISERROR(SEARCH("Consistent",D26)))</formula>
    </cfRule>
    <cfRule type="containsText" dxfId="0" priority="19" operator="containsText" text="Inconsistent">
      <formula>NOT(ISERROR(SEARCH("Inconsistent",D26)))</formula>
    </cfRule>
    <cfRule type="colorScale" priority="20">
      <colorScale>
        <cfvo type="min"/>
        <cfvo type="percentile" val="50"/>
        <cfvo type="max"/>
        <color rgb="FFF8696B"/>
        <color rgb="FFFFEB84"/>
        <color rgb="FF63BE7B"/>
      </colorScale>
    </cfRule>
  </conditionalFormatting>
  <pageMargins left="0.7" right="0.7" top="0.75" bottom="0.75" header="0.3" footer="0.3"/>
  <pageSetup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68483-3EE8-4D41-BF60-D242DE3DB0D0}">
  <sheetPr>
    <tabColor theme="9" tint="-0.249977111117893"/>
  </sheetPr>
  <dimension ref="A1:AB36"/>
  <sheetViews>
    <sheetView workbookViewId="0">
      <selection activeCell="M8" sqref="M8"/>
    </sheetView>
  </sheetViews>
  <sheetFormatPr defaultRowHeight="14.5" x14ac:dyDescent="0.35"/>
  <cols>
    <col min="1" max="1" width="8.7265625" style="24"/>
    <col min="2" max="2" width="17" customWidth="1"/>
    <col min="3" max="8" width="14.26953125" style="4" customWidth="1"/>
    <col min="9" max="28" width="8.7265625" style="24"/>
  </cols>
  <sheetData>
    <row r="1" spans="2:8" s="24" customFormat="1" ht="15" thickBot="1" x14ac:dyDescent="0.4">
      <c r="C1" s="203"/>
      <c r="D1" s="203"/>
      <c r="E1" s="203"/>
      <c r="F1" s="203"/>
      <c r="G1" s="203"/>
      <c r="H1" s="203"/>
    </row>
    <row r="2" spans="2:8" ht="16" thickBot="1" x14ac:dyDescent="0.4">
      <c r="B2" s="202"/>
      <c r="C2" s="201" t="s">
        <v>4913</v>
      </c>
      <c r="D2" s="201" t="s">
        <v>4912</v>
      </c>
      <c r="E2" s="201" t="s">
        <v>4911</v>
      </c>
      <c r="F2" s="201" t="s">
        <v>4910</v>
      </c>
      <c r="G2" s="201" t="s">
        <v>4909</v>
      </c>
      <c r="H2" s="201" t="s">
        <v>4908</v>
      </c>
    </row>
    <row r="3" spans="2:8" ht="26" customHeight="1" thickTop="1" x14ac:dyDescent="0.35">
      <c r="B3" s="200" t="s">
        <v>4907</v>
      </c>
      <c r="C3" s="194" t="str">
        <f>'Assessment Example'!C2</f>
        <v>AP's goals are defined</v>
      </c>
      <c r="D3" s="194" t="str">
        <f>'Assessment Example'!C3</f>
        <v>Mission and Vision statements articulate AP goals</v>
      </c>
      <c r="E3" s="194" t="str">
        <f>'Assessment Example'!C4</f>
        <v>AP's goals and Procurement's operational needs are aligned</v>
      </c>
      <c r="F3" s="194" t="str">
        <f>'Assessment Example'!C5</f>
        <v>AP's goals and Finance's strategic needs are aligned</v>
      </c>
      <c r="G3" s="194" t="str">
        <f>'Assessment Example'!C6</f>
        <v>The organization's resource planning and allocations are aligned to AP's goals</v>
      </c>
      <c r="H3" s="194" t="str">
        <f>'Assessment Example'!C7</f>
        <v>AP's goals are translated into action plans</v>
      </c>
    </row>
    <row r="4" spans="2:8" ht="26" customHeight="1" thickBot="1" x14ac:dyDescent="0.4">
      <c r="B4" s="193"/>
      <c r="C4" s="192"/>
      <c r="D4" s="192"/>
      <c r="E4" s="192"/>
      <c r="F4" s="192"/>
      <c r="G4" s="192"/>
      <c r="H4" s="192"/>
    </row>
    <row r="5" spans="2:8" ht="26" customHeight="1" x14ac:dyDescent="0.35">
      <c r="B5" s="199" t="s">
        <v>4906</v>
      </c>
      <c r="C5" s="198" t="str">
        <f>'Assessment Example'!C8</f>
        <v>Capabilities and skillsets are defined for AP process owners</v>
      </c>
      <c r="D5" s="198" t="str">
        <f>'Assessment Example'!C9</f>
        <v>Leadership identifies AP process owners</v>
      </c>
      <c r="E5" s="198" t="str">
        <f>'Assessment Example'!C10</f>
        <v>AP process owners create, modify and enforce process changes</v>
      </c>
      <c r="F5" s="198" t="str">
        <f>'Assessment Example'!C11</f>
        <v>AP process leadership roles are identified and assigned</v>
      </c>
      <c r="G5" s="198" t="str">
        <f>'Assessment Example'!C12</f>
        <v>AP process supporting roles are defined and assigned</v>
      </c>
      <c r="H5" s="198" t="str">
        <f>'Assessment Example'!C13</f>
        <v>Improvement ID &amp; prioritization approach is applied by AP process owners</v>
      </c>
    </row>
    <row r="6" spans="2:8" ht="26" customHeight="1" thickBot="1" x14ac:dyDescent="0.4">
      <c r="B6" s="197"/>
      <c r="C6" s="196"/>
      <c r="D6" s="196"/>
      <c r="E6" s="196"/>
      <c r="F6" s="196"/>
      <c r="G6" s="196"/>
      <c r="H6" s="196"/>
    </row>
    <row r="7" spans="2:8" ht="26" customHeight="1" thickTop="1" x14ac:dyDescent="0.35">
      <c r="B7" s="195" t="s">
        <v>4905</v>
      </c>
      <c r="C7" s="194" t="str">
        <f>'Assessment Example'!C14</f>
        <v>The beginning and end of AP processes are defined</v>
      </c>
      <c r="D7" s="194" t="str">
        <f>'Assessment Example'!C15</f>
        <v>The steps of AP processes steps are consistently named</v>
      </c>
      <c r="E7" s="194" t="str">
        <f>'Assessment Example'!C16</f>
        <v>The general flow of AP processes steps are explicitly described</v>
      </c>
      <c r="F7" s="194" t="str">
        <f>'Assessment Example'!C17</f>
        <v>Roles and responsibilities for AP processes are assigned</v>
      </c>
      <c r="G7" s="194" t="str">
        <f>'Assessment Example'!C18</f>
        <v>The process inputs and outputs of AP are defined</v>
      </c>
      <c r="H7" s="194" t="str">
        <f>'Assessment Example'!C19</f>
        <v>The knowledge needed to execute &amp; manage AP processes are identified</v>
      </c>
    </row>
    <row r="8" spans="2:8" ht="26" customHeight="1" thickBot="1" x14ac:dyDescent="0.4">
      <c r="B8" s="193"/>
      <c r="C8" s="192"/>
      <c r="D8" s="192"/>
      <c r="E8" s="192"/>
      <c r="F8" s="192"/>
      <c r="G8" s="192"/>
      <c r="H8" s="192"/>
    </row>
    <row r="9" spans="2:8" ht="26" customHeight="1" x14ac:dyDescent="0.35">
      <c r="B9" s="199" t="s">
        <v>4904</v>
      </c>
      <c r="C9" s="198" t="str">
        <f>'Assessment Example'!C20</f>
        <v>Finance's operational goals are translated into clear, cascading AP actions</v>
      </c>
      <c r="D9" s="198" t="str">
        <f>'Assessment Example'!C21</f>
        <v xml:space="preserve">AP process changes and updates are communicated  </v>
      </c>
      <c r="E9" s="198" t="str">
        <f>'Assessment Example'!C22</f>
        <v>AP best practices and lessons learned are captured and shared</v>
      </c>
      <c r="F9" s="198" t="str">
        <f>'Assessment Example'!C23</f>
        <v>AP staff training needs are identified and prioritized</v>
      </c>
      <c r="G9" s="198" t="str">
        <f>'Assessment Example'!C24</f>
        <v>AP leadership training is offered</v>
      </c>
      <c r="H9" s="198" t="str">
        <f>'Assessment Example'!C25</f>
        <v>AP process best practices are captured and applied</v>
      </c>
    </row>
    <row r="10" spans="2:8" ht="26" customHeight="1" thickBot="1" x14ac:dyDescent="0.4">
      <c r="B10" s="197"/>
      <c r="C10" s="196"/>
      <c r="D10" s="196"/>
      <c r="E10" s="196"/>
      <c r="F10" s="196"/>
      <c r="G10" s="196"/>
      <c r="H10" s="196"/>
    </row>
    <row r="11" spans="2:8" ht="26" customHeight="1" thickTop="1" x14ac:dyDescent="0.35">
      <c r="B11" s="195" t="s">
        <v>4903</v>
      </c>
      <c r="C11" s="194" t="str">
        <f>'Assessment Example'!C26</f>
        <v>Leadership is engaged in identifying goals/performance targets</v>
      </c>
      <c r="D11" s="194" t="str">
        <f>'Assessment Example'!C27</f>
        <v>AP process measures are identified and defined</v>
      </c>
      <c r="E11" s="194" t="str">
        <f>'Assessment Example'!C28</f>
        <v>Data collection process validates data quality</v>
      </c>
      <c r="F11" s="194" t="str">
        <f>'Assessment Example'!C29</f>
        <v>AP measures are benchmarked against custom peer groups</v>
      </c>
      <c r="G11" s="194" t="str">
        <f>'Assessment Example'!C30</f>
        <v>Plans are established to manage sub-optimal performance results</v>
      </c>
      <c r="H11" s="194" t="str">
        <f>'Assessment Example'!C31</f>
        <v>Strategic management decisions are made based on performance results</v>
      </c>
    </row>
    <row r="12" spans="2:8" ht="26" customHeight="1" thickBot="1" x14ac:dyDescent="0.4">
      <c r="B12" s="193"/>
      <c r="C12" s="192"/>
      <c r="D12" s="192"/>
      <c r="E12" s="192"/>
      <c r="F12" s="192"/>
      <c r="G12" s="192"/>
      <c r="H12" s="192"/>
    </row>
    <row r="13" spans="2:8" s="24" customFormat="1" x14ac:dyDescent="0.35">
      <c r="C13" s="75"/>
      <c r="D13" s="75"/>
      <c r="E13" s="75"/>
      <c r="F13" s="75"/>
      <c r="G13" s="75"/>
      <c r="H13" s="75"/>
    </row>
    <row r="14" spans="2:8" s="24" customFormat="1" x14ac:dyDescent="0.35">
      <c r="C14" s="75"/>
      <c r="D14" s="75"/>
      <c r="E14" s="75"/>
      <c r="F14" s="75"/>
      <c r="G14" s="75"/>
      <c r="H14" s="75"/>
    </row>
    <row r="15" spans="2:8" s="24" customFormat="1" x14ac:dyDescent="0.35">
      <c r="C15" s="75"/>
      <c r="D15" s="75"/>
      <c r="E15" s="75"/>
      <c r="F15" s="75"/>
      <c r="G15" s="75"/>
      <c r="H15" s="75"/>
    </row>
    <row r="16" spans="2:8" s="24" customFormat="1" x14ac:dyDescent="0.35">
      <c r="C16" s="75"/>
      <c r="D16" s="75"/>
      <c r="E16" s="75"/>
      <c r="F16" s="75"/>
      <c r="G16" s="75"/>
      <c r="H16" s="75"/>
    </row>
    <row r="17" spans="3:8" s="24" customFormat="1" x14ac:dyDescent="0.35">
      <c r="C17" s="75"/>
      <c r="D17" s="75"/>
      <c r="E17" s="75"/>
      <c r="F17" s="75"/>
      <c r="G17" s="75"/>
      <c r="H17" s="75"/>
    </row>
    <row r="18" spans="3:8" s="24" customFormat="1" x14ac:dyDescent="0.35">
      <c r="C18" s="75"/>
      <c r="D18" s="75"/>
      <c r="E18" s="75"/>
      <c r="F18" s="75"/>
      <c r="G18" s="75"/>
      <c r="H18" s="75"/>
    </row>
    <row r="19" spans="3:8" s="24" customFormat="1" x14ac:dyDescent="0.35">
      <c r="C19" s="75"/>
      <c r="D19" s="75"/>
      <c r="E19" s="75"/>
      <c r="F19" s="75"/>
      <c r="G19" s="75"/>
      <c r="H19" s="75"/>
    </row>
    <row r="20" spans="3:8" s="24" customFormat="1" x14ac:dyDescent="0.35">
      <c r="C20" s="75"/>
      <c r="D20" s="75"/>
      <c r="E20" s="75"/>
      <c r="F20" s="75"/>
      <c r="G20" s="75"/>
      <c r="H20" s="75"/>
    </row>
    <row r="21" spans="3:8" s="24" customFormat="1" x14ac:dyDescent="0.35">
      <c r="C21" s="75"/>
      <c r="D21" s="75"/>
      <c r="E21" s="75"/>
      <c r="F21" s="75"/>
      <c r="G21" s="75"/>
      <c r="H21" s="75"/>
    </row>
    <row r="22" spans="3:8" s="24" customFormat="1" x14ac:dyDescent="0.35">
      <c r="C22" s="75"/>
      <c r="D22" s="75"/>
      <c r="E22" s="75"/>
      <c r="F22" s="75"/>
      <c r="G22" s="75"/>
      <c r="H22" s="75"/>
    </row>
    <row r="23" spans="3:8" s="24" customFormat="1" x14ac:dyDescent="0.35">
      <c r="C23" s="75"/>
      <c r="D23" s="75"/>
      <c r="E23" s="75"/>
      <c r="F23" s="75"/>
      <c r="G23" s="75"/>
      <c r="H23" s="75"/>
    </row>
    <row r="24" spans="3:8" s="24" customFormat="1" x14ac:dyDescent="0.35">
      <c r="C24" s="75"/>
      <c r="D24" s="75"/>
      <c r="E24" s="75"/>
      <c r="F24" s="75"/>
      <c r="G24" s="75"/>
      <c r="H24" s="75"/>
    </row>
    <row r="25" spans="3:8" s="24" customFormat="1" x14ac:dyDescent="0.35">
      <c r="C25" s="75"/>
      <c r="D25" s="75"/>
      <c r="E25" s="75"/>
      <c r="F25" s="75"/>
      <c r="G25" s="75"/>
      <c r="H25" s="75"/>
    </row>
    <row r="26" spans="3:8" s="24" customFormat="1" x14ac:dyDescent="0.35">
      <c r="C26" s="75"/>
      <c r="D26" s="75"/>
      <c r="E26" s="75"/>
      <c r="F26" s="75"/>
      <c r="G26" s="75"/>
      <c r="H26" s="75"/>
    </row>
    <row r="27" spans="3:8" s="24" customFormat="1" x14ac:dyDescent="0.35">
      <c r="C27" s="75"/>
      <c r="D27" s="75"/>
      <c r="E27" s="75"/>
      <c r="F27" s="75"/>
      <c r="G27" s="75"/>
      <c r="H27" s="75"/>
    </row>
    <row r="28" spans="3:8" s="24" customFormat="1" x14ac:dyDescent="0.35">
      <c r="C28" s="75"/>
      <c r="D28" s="75"/>
      <c r="E28" s="75"/>
      <c r="F28" s="75"/>
      <c r="G28" s="75"/>
      <c r="H28" s="75"/>
    </row>
    <row r="29" spans="3:8" s="24" customFormat="1" x14ac:dyDescent="0.35">
      <c r="C29" s="75"/>
      <c r="D29" s="75"/>
      <c r="E29" s="75"/>
      <c r="F29" s="75"/>
      <c r="G29" s="75"/>
      <c r="H29" s="75"/>
    </row>
    <row r="30" spans="3:8" s="24" customFormat="1" x14ac:dyDescent="0.35">
      <c r="C30" s="75"/>
      <c r="D30" s="75"/>
      <c r="E30" s="75"/>
      <c r="F30" s="75"/>
      <c r="G30" s="75"/>
      <c r="H30" s="75"/>
    </row>
    <row r="31" spans="3:8" s="24" customFormat="1" x14ac:dyDescent="0.35">
      <c r="C31" s="75"/>
      <c r="D31" s="75"/>
      <c r="E31" s="75"/>
      <c r="F31" s="75"/>
      <c r="G31" s="75"/>
      <c r="H31" s="75"/>
    </row>
    <row r="32" spans="3:8" s="24" customFormat="1" x14ac:dyDescent="0.35">
      <c r="C32" s="75"/>
      <c r="D32" s="75"/>
      <c r="E32" s="75"/>
      <c r="F32" s="75"/>
      <c r="G32" s="75"/>
      <c r="H32" s="75"/>
    </row>
    <row r="33" spans="3:8" s="24" customFormat="1" x14ac:dyDescent="0.35">
      <c r="C33" s="75"/>
      <c r="D33" s="75"/>
      <c r="E33" s="75"/>
      <c r="F33" s="75"/>
      <c r="G33" s="75"/>
      <c r="H33" s="75"/>
    </row>
    <row r="34" spans="3:8" s="24" customFormat="1" x14ac:dyDescent="0.35">
      <c r="C34" s="75"/>
      <c r="D34" s="75"/>
      <c r="E34" s="75"/>
      <c r="F34" s="75"/>
      <c r="G34" s="75"/>
      <c r="H34" s="75"/>
    </row>
    <row r="35" spans="3:8" s="24" customFormat="1" x14ac:dyDescent="0.35">
      <c r="C35" s="75"/>
      <c r="D35" s="75"/>
      <c r="E35" s="75"/>
      <c r="F35" s="75"/>
      <c r="G35" s="75"/>
      <c r="H35" s="75"/>
    </row>
    <row r="36" spans="3:8" s="24" customFormat="1" x14ac:dyDescent="0.35">
      <c r="C36" s="75"/>
      <c r="D36" s="75"/>
      <c r="E36" s="75"/>
      <c r="F36" s="75"/>
      <c r="G36" s="75"/>
      <c r="H36" s="75"/>
    </row>
  </sheetData>
  <mergeCells count="36">
    <mergeCell ref="C1:H1"/>
    <mergeCell ref="B3:B4"/>
    <mergeCell ref="C3:C4"/>
    <mergeCell ref="D3:D4"/>
    <mergeCell ref="E3:E4"/>
    <mergeCell ref="F3:F4"/>
    <mergeCell ref="G3:G4"/>
    <mergeCell ref="H3:H4"/>
    <mergeCell ref="G7:G8"/>
    <mergeCell ref="H7:H8"/>
    <mergeCell ref="B5:B6"/>
    <mergeCell ref="C5:C6"/>
    <mergeCell ref="D5:D6"/>
    <mergeCell ref="E5:E6"/>
    <mergeCell ref="F5:F6"/>
    <mergeCell ref="G5:G6"/>
    <mergeCell ref="D9:D10"/>
    <mergeCell ref="E9:E10"/>
    <mergeCell ref="F9:F10"/>
    <mergeCell ref="G9:G10"/>
    <mergeCell ref="H5:H6"/>
    <mergeCell ref="B7:B8"/>
    <mergeCell ref="C7:C8"/>
    <mergeCell ref="D7:D8"/>
    <mergeCell ref="E7:E8"/>
    <mergeCell ref="F7:F8"/>
    <mergeCell ref="H9:H10"/>
    <mergeCell ref="B11:B12"/>
    <mergeCell ref="C11:C12"/>
    <mergeCell ref="D11:D12"/>
    <mergeCell ref="E11:E12"/>
    <mergeCell ref="F11:F12"/>
    <mergeCell ref="G11:G12"/>
    <mergeCell ref="H11:H12"/>
    <mergeCell ref="B9:B10"/>
    <mergeCell ref="C9:C10"/>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648C656-9EFE-4CAA-BC83-97D21F9AE617}">
            <xm:f>'Assessment Example'!D2</xm:f>
            <x14:dxf/>
          </x14:cfRule>
          <xm:sqref>C3:C4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3C3E-7AA9-4B80-A773-6CA2B48765C1}">
  <sheetPr>
    <tabColor theme="9" tint="-0.249977111117893"/>
  </sheetPr>
  <dimension ref="B1:K12"/>
  <sheetViews>
    <sheetView workbookViewId="0">
      <selection activeCell="L9" sqref="L9"/>
    </sheetView>
  </sheetViews>
  <sheetFormatPr defaultRowHeight="14.5" x14ac:dyDescent="0.35"/>
  <cols>
    <col min="1" max="1" width="8.7265625" style="24"/>
    <col min="2" max="8" width="14.26953125" style="24" customWidth="1"/>
    <col min="9" max="16384" width="8.7265625" style="24"/>
  </cols>
  <sheetData>
    <row r="1" spans="2:11" s="24" customFormat="1" ht="15" thickBot="1" x14ac:dyDescent="0.4"/>
    <row r="2" spans="2:11" s="24" customFormat="1" ht="16" thickBot="1" x14ac:dyDescent="0.4">
      <c r="B2" s="215"/>
      <c r="C2" s="201" t="s">
        <v>4913</v>
      </c>
      <c r="D2" s="201" t="s">
        <v>4912</v>
      </c>
      <c r="E2" s="201" t="s">
        <v>4911</v>
      </c>
      <c r="F2" s="201" t="s">
        <v>4910</v>
      </c>
      <c r="G2" s="201" t="s">
        <v>4909</v>
      </c>
      <c r="H2" s="201" t="s">
        <v>4908</v>
      </c>
    </row>
    <row r="3" spans="2:11" s="24" customFormat="1" ht="26" customHeight="1" thickTop="1" x14ac:dyDescent="0.35">
      <c r="B3" s="214" t="s">
        <v>4907</v>
      </c>
      <c r="C3" s="209" t="str">
        <f>'Assessment Example'!C2</f>
        <v>AP's goals are defined</v>
      </c>
      <c r="D3" s="209" t="str">
        <f>'Assessment Example'!C3</f>
        <v>Mission and Vision statements articulate AP goals</v>
      </c>
      <c r="E3" s="209" t="str">
        <f>'Assessment Example'!C4</f>
        <v>AP's goals and Procurement's operational needs are aligned</v>
      </c>
      <c r="F3" s="209" t="str">
        <f>'Assessment Example'!C5</f>
        <v>AP's goals and Finance's strategic needs are aligned</v>
      </c>
      <c r="G3" s="206" t="str">
        <f>'Assessment Example'!C6</f>
        <v>The organization's resource planning and allocations are aligned to AP's goals</v>
      </c>
      <c r="H3" s="206" t="str">
        <f>'Assessment Example'!C7</f>
        <v>AP's goals are translated into action plans</v>
      </c>
    </row>
    <row r="4" spans="2:11" s="24" customFormat="1" ht="26" customHeight="1" thickBot="1" x14ac:dyDescent="0.4">
      <c r="B4" s="213"/>
      <c r="C4" s="205"/>
      <c r="D4" s="205"/>
      <c r="E4" s="205"/>
      <c r="F4" s="205"/>
      <c r="G4" s="204"/>
      <c r="H4" s="204"/>
    </row>
    <row r="5" spans="2:11" s="24" customFormat="1" ht="26" customHeight="1" thickTop="1" x14ac:dyDescent="0.35">
      <c r="B5" s="199" t="s">
        <v>4906</v>
      </c>
      <c r="C5" s="208" t="str">
        <f>'Assessment Example'!C8</f>
        <v>Capabilities and skillsets are defined for AP process owners</v>
      </c>
      <c r="D5" s="208" t="str">
        <f>'Assessment Example'!C9</f>
        <v>Leadership identifies AP process owners</v>
      </c>
      <c r="E5" s="209" t="str">
        <f>'Assessment Example'!C10</f>
        <v>AP process owners create, modify and enforce process changes</v>
      </c>
      <c r="F5" s="209" t="str">
        <f>'Assessment Example'!C11</f>
        <v>AP process leadership roles are identified and assigned</v>
      </c>
      <c r="G5" s="206" t="str">
        <f>'Assessment Example'!C12</f>
        <v>AP process supporting roles are defined and assigned</v>
      </c>
      <c r="H5" s="206" t="str">
        <f>'Assessment Example'!C13</f>
        <v>Improvement ID &amp; prioritization approach is applied by AP process owners</v>
      </c>
      <c r="K5" s="24" t="s">
        <v>4914</v>
      </c>
    </row>
    <row r="6" spans="2:11" s="24" customFormat="1" ht="26" customHeight="1" thickBot="1" x14ac:dyDescent="0.4">
      <c r="B6" s="212"/>
      <c r="C6" s="211"/>
      <c r="D6" s="211"/>
      <c r="E6" s="211"/>
      <c r="F6" s="211"/>
      <c r="G6" s="210"/>
      <c r="H6" s="210"/>
    </row>
    <row r="7" spans="2:11" s="24" customFormat="1" ht="26" customHeight="1" thickTop="1" x14ac:dyDescent="0.35">
      <c r="B7" s="195" t="s">
        <v>4905</v>
      </c>
      <c r="C7" s="208" t="str">
        <f>'Assessment Example'!C14</f>
        <v>The beginning and end of AP processes are defined</v>
      </c>
      <c r="D7" s="209" t="str">
        <f>'Assessment Example'!C15</f>
        <v>The steps of AP processes steps are consistently named</v>
      </c>
      <c r="E7" s="209" t="str">
        <f>'Assessment Example'!C16</f>
        <v>The general flow of AP processes steps are explicitly described</v>
      </c>
      <c r="F7" s="206" t="str">
        <f>'Assessment Example'!C17</f>
        <v>Roles and responsibilities for AP processes are assigned</v>
      </c>
      <c r="G7" s="206" t="str">
        <f>'Assessment Example'!C18</f>
        <v>The process inputs and outputs of AP are defined</v>
      </c>
      <c r="H7" s="206" t="str">
        <f>'Assessment Example'!C19</f>
        <v>The knowledge needed to execute &amp; manage AP processes are identified</v>
      </c>
    </row>
    <row r="8" spans="2:11" s="24" customFormat="1" ht="26" customHeight="1" thickBot="1" x14ac:dyDescent="0.4">
      <c r="B8" s="193"/>
      <c r="C8" s="205"/>
      <c r="D8" s="205"/>
      <c r="E8" s="205"/>
      <c r="F8" s="204"/>
      <c r="G8" s="204"/>
      <c r="H8" s="204"/>
    </row>
    <row r="9" spans="2:11" s="24" customFormat="1" ht="26" customHeight="1" x14ac:dyDescent="0.35">
      <c r="B9" s="199" t="s">
        <v>4904</v>
      </c>
      <c r="C9" s="208" t="str">
        <f>'Assessment Example'!C20</f>
        <v>Finance's operational goals are translated into clear, cascading AP actions</v>
      </c>
      <c r="D9" s="208" t="str">
        <f>'Assessment Example'!C21</f>
        <v xml:space="preserve">AP process changes and updates are communicated  </v>
      </c>
      <c r="E9" s="207" t="str">
        <f>'Assessment Example'!C22</f>
        <v>AP best practices and lessons learned are captured and shared</v>
      </c>
      <c r="F9" s="207" t="str">
        <f>'Assessment Example'!C23</f>
        <v>AP staff training needs are identified and prioritized</v>
      </c>
      <c r="G9" s="207" t="str">
        <f>'Assessment Example'!C24</f>
        <v>AP leadership training is offered</v>
      </c>
      <c r="H9" s="207" t="str">
        <f>'Assessment Example'!C25</f>
        <v>AP process best practices are captured and applied</v>
      </c>
    </row>
    <row r="10" spans="2:11" s="24" customFormat="1" ht="26" customHeight="1" thickBot="1" x14ac:dyDescent="0.4">
      <c r="B10" s="197"/>
      <c r="C10" s="205"/>
      <c r="D10" s="205"/>
      <c r="E10" s="204"/>
      <c r="F10" s="204"/>
      <c r="G10" s="204"/>
      <c r="H10" s="204"/>
      <c r="J10" s="24" t="s">
        <v>4914</v>
      </c>
    </row>
    <row r="11" spans="2:11" s="24" customFormat="1" ht="26" customHeight="1" thickTop="1" x14ac:dyDescent="0.35">
      <c r="B11" s="195" t="s">
        <v>4903</v>
      </c>
      <c r="C11" s="208" t="str">
        <f>'Assessment Example'!C26</f>
        <v>Leadership is engaged in identifying goals/performance targets</v>
      </c>
      <c r="D11" s="207" t="str">
        <f>'Assessment Example'!C27</f>
        <v>AP process measures are identified and defined</v>
      </c>
      <c r="E11" s="207" t="str">
        <f>'Assessment Example'!C28</f>
        <v>Data collection process validates data quality</v>
      </c>
      <c r="F11" s="206" t="str">
        <f>'Assessment Example'!C29</f>
        <v>AP measures are benchmarked against custom peer groups</v>
      </c>
      <c r="G11" s="206" t="str">
        <f>'Assessment Example'!C30</f>
        <v>Plans are established to manage sub-optimal performance results</v>
      </c>
      <c r="H11" s="206" t="str">
        <f>'Assessment Example'!C31</f>
        <v>Strategic management decisions are made based on performance results</v>
      </c>
    </row>
    <row r="12" spans="2:11" s="24" customFormat="1" ht="26" customHeight="1" thickBot="1" x14ac:dyDescent="0.4">
      <c r="B12" s="193"/>
      <c r="C12" s="205"/>
      <c r="D12" s="204"/>
      <c r="E12" s="204"/>
      <c r="F12" s="204"/>
      <c r="G12" s="204"/>
      <c r="H12" s="204"/>
    </row>
  </sheetData>
  <mergeCells count="35">
    <mergeCell ref="H3:H4"/>
    <mergeCell ref="B5:B6"/>
    <mergeCell ref="C3:C4"/>
    <mergeCell ref="D3:D4"/>
    <mergeCell ref="E3:E4"/>
    <mergeCell ref="F3:F4"/>
    <mergeCell ref="G3:G4"/>
    <mergeCell ref="E7:E8"/>
    <mergeCell ref="F7:F8"/>
    <mergeCell ref="G7:G8"/>
    <mergeCell ref="C9:C10"/>
    <mergeCell ref="D9:D10"/>
    <mergeCell ref="E9:E10"/>
    <mergeCell ref="F9:F10"/>
    <mergeCell ref="G9:G10"/>
    <mergeCell ref="D11:D12"/>
    <mergeCell ref="E11:E12"/>
    <mergeCell ref="F11:F12"/>
    <mergeCell ref="G11:G12"/>
    <mergeCell ref="H7:H8"/>
    <mergeCell ref="B9:B10"/>
    <mergeCell ref="H9:H10"/>
    <mergeCell ref="B7:B8"/>
    <mergeCell ref="C7:C8"/>
    <mergeCell ref="D7:D8"/>
    <mergeCell ref="H11:H12"/>
    <mergeCell ref="B3:B4"/>
    <mergeCell ref="C5:C6"/>
    <mergeCell ref="D5:D6"/>
    <mergeCell ref="E5:E6"/>
    <mergeCell ref="F5:F6"/>
    <mergeCell ref="G5:G6"/>
    <mergeCell ref="H5:H6"/>
    <mergeCell ref="B11:B12"/>
    <mergeCell ref="C11:C12"/>
  </mergeCells>
  <pageMargins left="0.7" right="0.7" top="0.75" bottom="0.75" header="0.3" footer="0.3"/>
  <pageSetup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expression" priority="1" id="{2C87FF95-BE62-4FE8-BD7A-A7547603E854}">
            <xm:f>'Assessment Example'!D2</xm:f>
            <x14:dxf/>
          </x14:cfRule>
          <xm:sqref>C3:C4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63CD-B556-4DC6-87DB-719409F4204D}">
  <sheetPr>
    <tabColor theme="6" tint="-0.499984740745262"/>
  </sheetPr>
  <dimension ref="A1:G174"/>
  <sheetViews>
    <sheetView workbookViewId="0">
      <selection activeCell="D22" sqref="D22"/>
    </sheetView>
  </sheetViews>
  <sheetFormatPr defaultRowHeight="14.5" x14ac:dyDescent="0.35"/>
  <cols>
    <col min="1" max="1" width="31.54296875" style="24" bestFit="1" customWidth="1"/>
    <col min="2" max="3" width="11.08984375" style="24" customWidth="1"/>
    <col min="4" max="4" width="8.7265625" style="116"/>
    <col min="5" max="5" width="3.81640625" style="24" customWidth="1"/>
    <col min="6" max="6" width="1.81640625" style="24" bestFit="1" customWidth="1"/>
    <col min="7" max="16384" width="8.7265625" style="24"/>
  </cols>
  <sheetData>
    <row r="1" spans="1:7" ht="15" thickBot="1" x14ac:dyDescent="0.4">
      <c r="B1" s="116" t="s">
        <v>4825</v>
      </c>
      <c r="C1" s="116" t="s">
        <v>4824</v>
      </c>
      <c r="D1" s="116" t="s">
        <v>4822</v>
      </c>
      <c r="F1" s="24" t="s">
        <v>4964</v>
      </c>
    </row>
    <row r="2" spans="1:7" s="253" customFormat="1" ht="13.5" thickBot="1" x14ac:dyDescent="0.35">
      <c r="A2" s="257" t="s">
        <v>4963</v>
      </c>
      <c r="B2" s="256">
        <v>5</v>
      </c>
      <c r="C2" s="255">
        <v>5</v>
      </c>
      <c r="D2" s="239">
        <f>B2+C2</f>
        <v>10</v>
      </c>
      <c r="F2" s="254">
        <v>1</v>
      </c>
      <c r="G2" s="254" t="s">
        <v>4819</v>
      </c>
    </row>
    <row r="3" spans="1:7" s="235" customFormat="1" ht="13.5" thickBot="1" x14ac:dyDescent="0.35">
      <c r="A3" s="248" t="s">
        <v>4962</v>
      </c>
      <c r="B3" s="247">
        <v>5</v>
      </c>
      <c r="C3" s="246">
        <v>5</v>
      </c>
      <c r="D3" s="239">
        <f>B3+C3</f>
        <v>10</v>
      </c>
      <c r="F3" s="252">
        <v>2</v>
      </c>
      <c r="G3" s="252" t="s">
        <v>4817</v>
      </c>
    </row>
    <row r="4" spans="1:7" s="235" customFormat="1" ht="13.5" thickBot="1" x14ac:dyDescent="0.35">
      <c r="A4" s="248" t="s">
        <v>4961</v>
      </c>
      <c r="B4" s="247">
        <v>5</v>
      </c>
      <c r="C4" s="246">
        <v>5</v>
      </c>
      <c r="D4" s="239">
        <f>B4+C4</f>
        <v>10</v>
      </c>
      <c r="F4" s="251">
        <v>3</v>
      </c>
      <c r="G4" s="251" t="s">
        <v>4815</v>
      </c>
    </row>
    <row r="5" spans="1:7" s="235" customFormat="1" ht="13.5" thickBot="1" x14ac:dyDescent="0.35">
      <c r="A5" s="248" t="s">
        <v>4960</v>
      </c>
      <c r="B5" s="247">
        <v>4</v>
      </c>
      <c r="C5" s="246">
        <v>4</v>
      </c>
      <c r="D5" s="239">
        <f>B5+C5</f>
        <v>8</v>
      </c>
      <c r="F5" s="250">
        <v>4</v>
      </c>
      <c r="G5" s="250" t="s">
        <v>4813</v>
      </c>
    </row>
    <row r="6" spans="1:7" s="235" customFormat="1" ht="13.5" thickBot="1" x14ac:dyDescent="0.35">
      <c r="A6" s="248" t="s">
        <v>4959</v>
      </c>
      <c r="B6" s="247">
        <v>4</v>
      </c>
      <c r="C6" s="246">
        <v>4</v>
      </c>
      <c r="D6" s="239">
        <f>B6+C6</f>
        <v>8</v>
      </c>
      <c r="F6" s="249">
        <v>5</v>
      </c>
      <c r="G6" s="249" t="s">
        <v>4811</v>
      </c>
    </row>
    <row r="7" spans="1:7" s="235" customFormat="1" ht="13.5" thickBot="1" x14ac:dyDescent="0.35">
      <c r="A7" s="248" t="s">
        <v>4958</v>
      </c>
      <c r="B7" s="247">
        <v>4</v>
      </c>
      <c r="C7" s="246">
        <v>4</v>
      </c>
      <c r="D7" s="239">
        <f>B7+C7</f>
        <v>8</v>
      </c>
    </row>
    <row r="8" spans="1:7" s="235" customFormat="1" ht="13.5" thickBot="1" x14ac:dyDescent="0.35">
      <c r="A8" s="248" t="s">
        <v>4957</v>
      </c>
      <c r="B8" s="247">
        <v>4</v>
      </c>
      <c r="C8" s="246">
        <v>4</v>
      </c>
      <c r="D8" s="239">
        <f>B8+C8</f>
        <v>8</v>
      </c>
    </row>
    <row r="9" spans="1:7" s="235" customFormat="1" ht="13.5" thickBot="1" x14ac:dyDescent="0.35">
      <c r="A9" s="248" t="s">
        <v>4956</v>
      </c>
      <c r="B9" s="247">
        <v>3</v>
      </c>
      <c r="C9" s="246">
        <v>3</v>
      </c>
      <c r="D9" s="239">
        <f>B9+C9</f>
        <v>6</v>
      </c>
    </row>
    <row r="10" spans="1:7" s="235" customFormat="1" ht="13.5" thickBot="1" x14ac:dyDescent="0.35">
      <c r="A10" s="248" t="s">
        <v>4955</v>
      </c>
      <c r="B10" s="247">
        <v>3</v>
      </c>
      <c r="C10" s="246">
        <v>3</v>
      </c>
      <c r="D10" s="239">
        <f>B10+C10</f>
        <v>6</v>
      </c>
    </row>
    <row r="11" spans="1:7" s="235" customFormat="1" ht="13.5" thickBot="1" x14ac:dyDescent="0.35">
      <c r="A11" s="248" t="s">
        <v>4954</v>
      </c>
      <c r="B11" s="247">
        <v>3</v>
      </c>
      <c r="C11" s="246">
        <v>3</v>
      </c>
      <c r="D11" s="239">
        <f>B11+C11</f>
        <v>6</v>
      </c>
    </row>
    <row r="12" spans="1:7" s="235" customFormat="1" ht="13.5" thickBot="1" x14ac:dyDescent="0.35">
      <c r="A12" s="248" t="s">
        <v>4953</v>
      </c>
      <c r="B12" s="247">
        <v>3</v>
      </c>
      <c r="C12" s="246">
        <v>3</v>
      </c>
      <c r="D12" s="239">
        <f>B12+C12</f>
        <v>6</v>
      </c>
    </row>
    <row r="13" spans="1:7" s="235" customFormat="1" ht="13.5" thickBot="1" x14ac:dyDescent="0.35">
      <c r="A13" s="248" t="s">
        <v>4952</v>
      </c>
      <c r="B13" s="247">
        <v>3</v>
      </c>
      <c r="C13" s="246">
        <v>3</v>
      </c>
      <c r="D13" s="239">
        <f>B13+C13</f>
        <v>6</v>
      </c>
    </row>
    <row r="14" spans="1:7" s="235" customFormat="1" ht="13.5" thickBot="1" x14ac:dyDescent="0.35">
      <c r="A14" s="248" t="s">
        <v>4951</v>
      </c>
      <c r="B14" s="247">
        <v>3</v>
      </c>
      <c r="C14" s="246">
        <v>3</v>
      </c>
      <c r="D14" s="239">
        <f>B14+C14</f>
        <v>6</v>
      </c>
    </row>
    <row r="15" spans="1:7" s="235" customFormat="1" ht="13.5" thickBot="1" x14ac:dyDescent="0.35">
      <c r="A15" s="248" t="s">
        <v>4950</v>
      </c>
      <c r="B15" s="247">
        <v>2</v>
      </c>
      <c r="C15" s="246">
        <v>2</v>
      </c>
      <c r="D15" s="239">
        <f>B15+C15</f>
        <v>4</v>
      </c>
    </row>
    <row r="16" spans="1:7" s="235" customFormat="1" ht="13.5" thickBot="1" x14ac:dyDescent="0.35">
      <c r="A16" s="248" t="s">
        <v>4949</v>
      </c>
      <c r="B16" s="247">
        <v>2</v>
      </c>
      <c r="C16" s="246">
        <v>2</v>
      </c>
      <c r="D16" s="239">
        <f>B16+C16</f>
        <v>4</v>
      </c>
    </row>
    <row r="17" spans="1:4" s="235" customFormat="1" ht="13.5" thickBot="1" x14ac:dyDescent="0.35">
      <c r="A17" s="248" t="s">
        <v>4948</v>
      </c>
      <c r="B17" s="247">
        <v>2</v>
      </c>
      <c r="C17" s="246">
        <v>2</v>
      </c>
      <c r="D17" s="239">
        <f>B17+C17</f>
        <v>4</v>
      </c>
    </row>
    <row r="18" spans="1:4" s="235" customFormat="1" ht="13.5" thickBot="1" x14ac:dyDescent="0.35">
      <c r="A18" s="248" t="s">
        <v>4947</v>
      </c>
      <c r="B18" s="247">
        <v>1</v>
      </c>
      <c r="C18" s="246">
        <v>1</v>
      </c>
      <c r="D18" s="239">
        <f>B18+C18</f>
        <v>2</v>
      </c>
    </row>
    <row r="19" spans="1:4" s="235" customFormat="1" ht="13.5" thickBot="1" x14ac:dyDescent="0.35">
      <c r="A19" s="248" t="s">
        <v>4946</v>
      </c>
      <c r="B19" s="247">
        <v>1</v>
      </c>
      <c r="C19" s="246">
        <v>1</v>
      </c>
      <c r="D19" s="239">
        <f>B19+C19</f>
        <v>2</v>
      </c>
    </row>
    <row r="20" spans="1:4" s="235" customFormat="1" ht="13.5" thickBot="1" x14ac:dyDescent="0.35">
      <c r="A20" s="245" t="s">
        <v>4945</v>
      </c>
      <c r="B20" s="244">
        <v>1</v>
      </c>
      <c r="C20" s="243">
        <v>1</v>
      </c>
      <c r="D20" s="239">
        <f>B20+C20</f>
        <v>2</v>
      </c>
    </row>
    <row r="21" spans="1:4" s="235" customFormat="1" ht="13.5" thickBot="1" x14ac:dyDescent="0.35">
      <c r="A21" s="242" t="s">
        <v>4944</v>
      </c>
      <c r="B21" s="241">
        <v>1</v>
      </c>
      <c r="C21" s="240">
        <v>1</v>
      </c>
      <c r="D21" s="239">
        <f>B21+C21</f>
        <v>2</v>
      </c>
    </row>
    <row r="22" spans="1:4" s="235" customFormat="1" x14ac:dyDescent="0.35">
      <c r="A22" s="24"/>
      <c r="D22" s="236"/>
    </row>
    <row r="23" spans="1:4" s="235" customFormat="1" x14ac:dyDescent="0.35">
      <c r="A23" s="24"/>
      <c r="D23" s="236"/>
    </row>
    <row r="24" spans="1:4" s="235" customFormat="1" x14ac:dyDescent="0.35">
      <c r="A24" s="24"/>
      <c r="D24" s="236"/>
    </row>
    <row r="25" spans="1:4" s="235" customFormat="1" x14ac:dyDescent="0.35">
      <c r="A25" s="24"/>
      <c r="D25" s="236"/>
    </row>
    <row r="26" spans="1:4" s="235" customFormat="1" x14ac:dyDescent="0.35">
      <c r="A26" s="24"/>
      <c r="D26" s="236"/>
    </row>
    <row r="27" spans="1:4" s="235" customFormat="1" x14ac:dyDescent="0.35">
      <c r="A27" s="24"/>
      <c r="D27" s="236"/>
    </row>
    <row r="28" spans="1:4" s="235" customFormat="1" x14ac:dyDescent="0.35">
      <c r="A28" s="24"/>
      <c r="D28" s="236"/>
    </row>
    <row r="29" spans="1:4" s="235" customFormat="1" x14ac:dyDescent="0.35">
      <c r="A29" s="24"/>
      <c r="D29" s="236"/>
    </row>
    <row r="30" spans="1:4" s="235" customFormat="1" x14ac:dyDescent="0.35">
      <c r="A30" s="24"/>
      <c r="D30" s="236"/>
    </row>
    <row r="31" spans="1:4" s="235" customFormat="1" x14ac:dyDescent="0.35">
      <c r="A31" s="24"/>
      <c r="D31" s="236"/>
    </row>
    <row r="32" spans="1:4" s="235" customFormat="1" x14ac:dyDescent="0.35">
      <c r="A32" s="24"/>
      <c r="D32" s="236"/>
    </row>
    <row r="33" spans="1:4" s="235" customFormat="1" x14ac:dyDescent="0.35">
      <c r="A33" s="24"/>
      <c r="D33" s="236"/>
    </row>
    <row r="34" spans="1:4" s="235" customFormat="1" x14ac:dyDescent="0.35">
      <c r="A34" s="24"/>
      <c r="D34" s="236"/>
    </row>
    <row r="35" spans="1:4" s="235" customFormat="1" x14ac:dyDescent="0.35">
      <c r="A35" s="24"/>
      <c r="D35" s="236"/>
    </row>
    <row r="36" spans="1:4" s="235" customFormat="1" x14ac:dyDescent="0.35">
      <c r="A36" s="24"/>
      <c r="D36" s="236"/>
    </row>
    <row r="37" spans="1:4" s="235" customFormat="1" x14ac:dyDescent="0.35">
      <c r="A37" s="24"/>
      <c r="D37" s="236"/>
    </row>
    <row r="38" spans="1:4" s="235" customFormat="1" x14ac:dyDescent="0.35">
      <c r="A38" s="24"/>
      <c r="D38" s="236"/>
    </row>
    <row r="39" spans="1:4" s="235" customFormat="1" x14ac:dyDescent="0.35">
      <c r="A39" s="24"/>
      <c r="D39" s="236"/>
    </row>
    <row r="40" spans="1:4" s="237" customFormat="1" x14ac:dyDescent="0.35">
      <c r="A40" s="24"/>
      <c r="D40" s="238"/>
    </row>
    <row r="41" spans="1:4" s="237" customFormat="1" x14ac:dyDescent="0.35">
      <c r="A41" s="24"/>
      <c r="D41" s="238"/>
    </row>
    <row r="42" spans="1:4" s="237" customFormat="1" x14ac:dyDescent="0.35">
      <c r="A42" s="24"/>
      <c r="D42" s="238"/>
    </row>
    <row r="43" spans="1:4" s="237" customFormat="1" x14ac:dyDescent="0.35">
      <c r="A43" s="24"/>
      <c r="D43" s="238"/>
    </row>
    <row r="44" spans="1:4" s="237" customFormat="1" x14ac:dyDescent="0.35">
      <c r="A44" s="24"/>
      <c r="D44" s="238"/>
    </row>
    <row r="45" spans="1:4" s="235" customFormat="1" x14ac:dyDescent="0.35">
      <c r="A45" s="24"/>
      <c r="D45" s="236"/>
    </row>
    <row r="46" spans="1:4" s="235" customFormat="1" x14ac:dyDescent="0.35">
      <c r="A46" s="24"/>
      <c r="D46" s="236"/>
    </row>
    <row r="47" spans="1:4" s="235" customFormat="1" x14ac:dyDescent="0.35">
      <c r="A47" s="24"/>
      <c r="D47" s="236"/>
    </row>
    <row r="48" spans="1:4" s="235" customFormat="1" x14ac:dyDescent="0.35">
      <c r="A48" s="24"/>
      <c r="D48" s="236"/>
    </row>
    <row r="49" spans="1:4" s="235" customFormat="1" x14ac:dyDescent="0.35">
      <c r="A49" s="24"/>
      <c r="D49" s="236"/>
    </row>
    <row r="50" spans="1:4" s="235" customFormat="1" x14ac:dyDescent="0.35">
      <c r="A50" s="24"/>
      <c r="D50" s="236"/>
    </row>
    <row r="51" spans="1:4" s="235" customFormat="1" x14ac:dyDescent="0.35">
      <c r="A51" s="24"/>
      <c r="D51" s="236"/>
    </row>
    <row r="52" spans="1:4" s="235" customFormat="1" x14ac:dyDescent="0.35">
      <c r="A52" s="24"/>
      <c r="D52" s="236"/>
    </row>
    <row r="53" spans="1:4" s="235" customFormat="1" x14ac:dyDescent="0.35">
      <c r="A53" s="24"/>
      <c r="D53" s="236"/>
    </row>
    <row r="54" spans="1:4" s="235" customFormat="1" x14ac:dyDescent="0.35">
      <c r="A54" s="24"/>
      <c r="D54" s="236"/>
    </row>
    <row r="55" spans="1:4" s="235" customFormat="1" x14ac:dyDescent="0.35">
      <c r="A55" s="24"/>
      <c r="D55" s="236"/>
    </row>
    <row r="56" spans="1:4" s="235" customFormat="1" x14ac:dyDescent="0.35">
      <c r="A56" s="24"/>
      <c r="D56" s="236"/>
    </row>
    <row r="57" spans="1:4" s="235" customFormat="1" x14ac:dyDescent="0.35">
      <c r="A57" s="24"/>
      <c r="D57" s="236"/>
    </row>
    <row r="58" spans="1:4" s="235" customFormat="1" x14ac:dyDescent="0.35">
      <c r="A58" s="24"/>
      <c r="D58" s="236"/>
    </row>
    <row r="59" spans="1:4" s="235" customFormat="1" x14ac:dyDescent="0.35">
      <c r="A59" s="24"/>
      <c r="D59" s="236"/>
    </row>
    <row r="60" spans="1:4" s="235" customFormat="1" x14ac:dyDescent="0.35">
      <c r="A60" s="24"/>
      <c r="D60" s="236"/>
    </row>
    <row r="61" spans="1:4" s="235" customFormat="1" x14ac:dyDescent="0.35">
      <c r="A61" s="24"/>
      <c r="D61" s="236"/>
    </row>
    <row r="62" spans="1:4" s="235" customFormat="1" x14ac:dyDescent="0.35">
      <c r="A62" s="24"/>
      <c r="D62" s="236"/>
    </row>
    <row r="63" spans="1:4" s="235" customFormat="1" x14ac:dyDescent="0.35">
      <c r="A63" s="24"/>
      <c r="D63" s="236"/>
    </row>
    <row r="64" spans="1:4" s="235" customFormat="1" x14ac:dyDescent="0.35">
      <c r="A64" s="24"/>
      <c r="D64" s="236"/>
    </row>
    <row r="65" spans="1:4" s="235" customFormat="1" x14ac:dyDescent="0.35">
      <c r="A65" s="24"/>
      <c r="D65" s="236"/>
    </row>
    <row r="66" spans="1:4" s="235" customFormat="1" x14ac:dyDescent="0.35">
      <c r="A66" s="24"/>
      <c r="D66" s="236"/>
    </row>
    <row r="67" spans="1:4" s="235" customFormat="1" x14ac:dyDescent="0.35">
      <c r="A67" s="24"/>
      <c r="D67" s="236"/>
    </row>
    <row r="68" spans="1:4" s="235" customFormat="1" x14ac:dyDescent="0.35">
      <c r="A68" s="24"/>
      <c r="D68" s="236"/>
    </row>
    <row r="69" spans="1:4" s="235" customFormat="1" x14ac:dyDescent="0.35">
      <c r="A69" s="24"/>
      <c r="D69" s="236"/>
    </row>
    <row r="70" spans="1:4" s="235" customFormat="1" x14ac:dyDescent="0.35">
      <c r="A70" s="24"/>
      <c r="D70" s="236"/>
    </row>
    <row r="71" spans="1:4" s="235" customFormat="1" x14ac:dyDescent="0.35">
      <c r="A71" s="24"/>
      <c r="D71" s="236"/>
    </row>
    <row r="72" spans="1:4" s="235" customFormat="1" x14ac:dyDescent="0.35">
      <c r="A72" s="24"/>
      <c r="D72" s="236"/>
    </row>
    <row r="73" spans="1:4" s="235" customFormat="1" x14ac:dyDescent="0.35">
      <c r="A73" s="24"/>
      <c r="D73" s="236"/>
    </row>
    <row r="74" spans="1:4" s="235" customFormat="1" x14ac:dyDescent="0.35">
      <c r="A74" s="24"/>
      <c r="D74" s="236"/>
    </row>
    <row r="75" spans="1:4" s="235" customFormat="1" x14ac:dyDescent="0.35">
      <c r="A75" s="24"/>
      <c r="D75" s="236"/>
    </row>
    <row r="76" spans="1:4" s="235" customFormat="1" x14ac:dyDescent="0.35">
      <c r="A76" s="24"/>
      <c r="D76" s="236"/>
    </row>
    <row r="77" spans="1:4" s="235" customFormat="1" x14ac:dyDescent="0.35">
      <c r="A77" s="24"/>
      <c r="D77" s="236"/>
    </row>
    <row r="78" spans="1:4" s="235" customFormat="1" x14ac:dyDescent="0.35">
      <c r="A78" s="24"/>
      <c r="D78" s="236"/>
    </row>
    <row r="79" spans="1:4" s="235" customFormat="1" x14ac:dyDescent="0.35">
      <c r="A79" s="24"/>
      <c r="D79" s="236"/>
    </row>
    <row r="80" spans="1:4" s="235" customFormat="1" x14ac:dyDescent="0.35">
      <c r="A80" s="24"/>
      <c r="D80" s="236"/>
    </row>
    <row r="81" spans="1:4" s="235" customFormat="1" x14ac:dyDescent="0.35">
      <c r="A81" s="24"/>
      <c r="D81" s="236"/>
    </row>
    <row r="82" spans="1:4" s="235" customFormat="1" x14ac:dyDescent="0.35">
      <c r="A82" s="24"/>
      <c r="D82" s="236"/>
    </row>
    <row r="83" spans="1:4" s="235" customFormat="1" x14ac:dyDescent="0.35">
      <c r="A83" s="24"/>
      <c r="D83" s="236"/>
    </row>
    <row r="84" spans="1:4" s="235" customFormat="1" x14ac:dyDescent="0.35">
      <c r="A84" s="24"/>
      <c r="D84" s="236"/>
    </row>
    <row r="85" spans="1:4" s="235" customFormat="1" x14ac:dyDescent="0.35">
      <c r="A85" s="24"/>
      <c r="D85" s="236"/>
    </row>
    <row r="86" spans="1:4" s="235" customFormat="1" x14ac:dyDescent="0.35">
      <c r="A86" s="24"/>
      <c r="D86" s="236"/>
    </row>
    <row r="87" spans="1:4" s="235" customFormat="1" x14ac:dyDescent="0.35">
      <c r="A87" s="24"/>
      <c r="D87" s="236"/>
    </row>
    <row r="88" spans="1:4" s="235" customFormat="1" x14ac:dyDescent="0.35">
      <c r="A88" s="24"/>
      <c r="D88" s="236"/>
    </row>
    <row r="89" spans="1:4" s="235" customFormat="1" x14ac:dyDescent="0.35">
      <c r="A89" s="24"/>
      <c r="D89" s="236"/>
    </row>
    <row r="90" spans="1:4" s="235" customFormat="1" x14ac:dyDescent="0.35">
      <c r="A90" s="24"/>
      <c r="D90" s="236"/>
    </row>
    <row r="91" spans="1:4" s="235" customFormat="1" x14ac:dyDescent="0.35">
      <c r="A91" s="24"/>
      <c r="D91" s="236"/>
    </row>
    <row r="92" spans="1:4" s="235" customFormat="1" x14ac:dyDescent="0.35">
      <c r="A92" s="24"/>
      <c r="D92" s="236"/>
    </row>
    <row r="93" spans="1:4" s="235" customFormat="1" x14ac:dyDescent="0.35">
      <c r="A93" s="24"/>
      <c r="D93" s="236"/>
    </row>
    <row r="94" spans="1:4" s="235" customFormat="1" x14ac:dyDescent="0.35">
      <c r="A94" s="24"/>
      <c r="D94" s="236"/>
    </row>
    <row r="95" spans="1:4" s="235" customFormat="1" x14ac:dyDescent="0.35">
      <c r="A95" s="24"/>
      <c r="D95" s="236"/>
    </row>
    <row r="96" spans="1:4" s="235" customFormat="1" x14ac:dyDescent="0.35">
      <c r="A96" s="24"/>
      <c r="D96" s="236"/>
    </row>
    <row r="97" spans="1:4" s="235" customFormat="1" x14ac:dyDescent="0.35">
      <c r="A97" s="24"/>
      <c r="D97" s="236"/>
    </row>
    <row r="98" spans="1:4" s="235" customFormat="1" x14ac:dyDescent="0.35">
      <c r="A98" s="24"/>
      <c r="D98" s="236"/>
    </row>
    <row r="99" spans="1:4" s="235" customFormat="1" x14ac:dyDescent="0.35">
      <c r="A99" s="24"/>
      <c r="D99" s="236"/>
    </row>
    <row r="100" spans="1:4" s="235" customFormat="1" x14ac:dyDescent="0.35">
      <c r="A100" s="24"/>
      <c r="D100" s="236"/>
    </row>
    <row r="101" spans="1:4" s="235" customFormat="1" x14ac:dyDescent="0.35">
      <c r="A101" s="24"/>
      <c r="D101" s="236"/>
    </row>
    <row r="102" spans="1:4" s="235" customFormat="1" x14ac:dyDescent="0.35">
      <c r="A102" s="24"/>
      <c r="D102" s="236"/>
    </row>
    <row r="103" spans="1:4" s="235" customFormat="1" x14ac:dyDescent="0.35">
      <c r="A103" s="24"/>
      <c r="D103" s="236"/>
    </row>
    <row r="104" spans="1:4" s="235" customFormat="1" x14ac:dyDescent="0.35">
      <c r="A104" s="24"/>
      <c r="D104" s="236"/>
    </row>
    <row r="105" spans="1:4" s="235" customFormat="1" x14ac:dyDescent="0.35">
      <c r="A105" s="24"/>
      <c r="D105" s="236"/>
    </row>
    <row r="106" spans="1:4" s="235" customFormat="1" x14ac:dyDescent="0.35">
      <c r="A106" s="24"/>
      <c r="D106" s="236"/>
    </row>
    <row r="107" spans="1:4" s="235" customFormat="1" x14ac:dyDescent="0.35">
      <c r="A107" s="24"/>
      <c r="D107" s="236"/>
    </row>
    <row r="108" spans="1:4" s="235" customFormat="1" x14ac:dyDescent="0.35">
      <c r="A108" s="24"/>
      <c r="D108" s="236"/>
    </row>
    <row r="109" spans="1:4" s="235" customFormat="1" x14ac:dyDescent="0.35">
      <c r="A109" s="24"/>
      <c r="D109" s="236"/>
    </row>
    <row r="110" spans="1:4" s="235" customFormat="1" x14ac:dyDescent="0.35">
      <c r="A110" s="24"/>
      <c r="D110" s="236"/>
    </row>
    <row r="111" spans="1:4" s="235" customFormat="1" x14ac:dyDescent="0.35">
      <c r="A111" s="24"/>
      <c r="D111" s="236"/>
    </row>
    <row r="112" spans="1:4" s="235" customFormat="1" x14ac:dyDescent="0.35">
      <c r="A112" s="24"/>
      <c r="D112" s="236"/>
    </row>
    <row r="113" spans="1:4" s="235" customFormat="1" x14ac:dyDescent="0.35">
      <c r="A113" s="24"/>
      <c r="D113" s="236"/>
    </row>
    <row r="114" spans="1:4" s="235" customFormat="1" x14ac:dyDescent="0.35">
      <c r="A114" s="24"/>
      <c r="D114" s="236"/>
    </row>
    <row r="115" spans="1:4" s="235" customFormat="1" x14ac:dyDescent="0.35">
      <c r="A115" s="24"/>
      <c r="D115" s="236"/>
    </row>
    <row r="116" spans="1:4" s="235" customFormat="1" x14ac:dyDescent="0.35">
      <c r="A116" s="24"/>
      <c r="D116" s="236"/>
    </row>
    <row r="117" spans="1:4" s="235" customFormat="1" x14ac:dyDescent="0.35">
      <c r="A117" s="24"/>
      <c r="D117" s="236"/>
    </row>
    <row r="118" spans="1:4" s="235" customFormat="1" x14ac:dyDescent="0.35">
      <c r="A118" s="24"/>
      <c r="D118" s="236"/>
    </row>
    <row r="119" spans="1:4" s="235" customFormat="1" x14ac:dyDescent="0.35">
      <c r="A119" s="24"/>
      <c r="D119" s="236"/>
    </row>
    <row r="120" spans="1:4" s="235" customFormat="1" x14ac:dyDescent="0.35">
      <c r="A120" s="24"/>
      <c r="D120" s="236"/>
    </row>
    <row r="121" spans="1:4" s="235" customFormat="1" x14ac:dyDescent="0.35">
      <c r="A121" s="24"/>
      <c r="D121" s="236"/>
    </row>
    <row r="122" spans="1:4" s="235" customFormat="1" x14ac:dyDescent="0.35">
      <c r="A122" s="24"/>
      <c r="D122" s="236"/>
    </row>
    <row r="123" spans="1:4" s="235" customFormat="1" x14ac:dyDescent="0.35">
      <c r="A123" s="24"/>
      <c r="D123" s="236"/>
    </row>
    <row r="124" spans="1:4" s="235" customFormat="1" x14ac:dyDescent="0.35">
      <c r="A124" s="24"/>
      <c r="D124" s="236"/>
    </row>
    <row r="125" spans="1:4" s="235" customFormat="1" x14ac:dyDescent="0.35">
      <c r="A125" s="24"/>
      <c r="D125" s="236"/>
    </row>
    <row r="126" spans="1:4" s="235" customFormat="1" x14ac:dyDescent="0.35">
      <c r="A126" s="24"/>
      <c r="D126" s="236"/>
    </row>
    <row r="127" spans="1:4" s="235" customFormat="1" x14ac:dyDescent="0.35">
      <c r="A127" s="24"/>
      <c r="D127" s="236"/>
    </row>
    <row r="128" spans="1:4" s="235" customFormat="1" x14ac:dyDescent="0.35">
      <c r="A128" s="24"/>
      <c r="D128" s="236"/>
    </row>
    <row r="129" spans="1:4" s="235" customFormat="1" x14ac:dyDescent="0.35">
      <c r="A129" s="24"/>
      <c r="D129" s="236"/>
    </row>
    <row r="130" spans="1:4" s="235" customFormat="1" x14ac:dyDescent="0.35">
      <c r="A130" s="24"/>
      <c r="D130" s="236"/>
    </row>
    <row r="131" spans="1:4" s="235" customFormat="1" x14ac:dyDescent="0.35">
      <c r="A131" s="24"/>
      <c r="D131" s="236"/>
    </row>
    <row r="132" spans="1:4" s="235" customFormat="1" x14ac:dyDescent="0.35">
      <c r="A132" s="24"/>
      <c r="D132" s="236"/>
    </row>
    <row r="133" spans="1:4" s="235" customFormat="1" x14ac:dyDescent="0.35">
      <c r="A133" s="24"/>
      <c r="D133" s="236"/>
    </row>
    <row r="134" spans="1:4" s="235" customFormat="1" x14ac:dyDescent="0.35">
      <c r="A134" s="24"/>
      <c r="D134" s="236"/>
    </row>
    <row r="135" spans="1:4" s="235" customFormat="1" x14ac:dyDescent="0.35">
      <c r="A135" s="24"/>
      <c r="D135" s="236"/>
    </row>
    <row r="136" spans="1:4" s="235" customFormat="1" x14ac:dyDescent="0.35">
      <c r="A136" s="24"/>
      <c r="D136" s="236"/>
    </row>
    <row r="137" spans="1:4" s="235" customFormat="1" x14ac:dyDescent="0.35">
      <c r="A137" s="24"/>
      <c r="D137" s="236"/>
    </row>
    <row r="138" spans="1:4" s="235" customFormat="1" x14ac:dyDescent="0.35">
      <c r="A138" s="24"/>
      <c r="D138" s="236"/>
    </row>
    <row r="139" spans="1:4" s="235" customFormat="1" x14ac:dyDescent="0.35">
      <c r="A139" s="24"/>
      <c r="D139" s="236"/>
    </row>
    <row r="140" spans="1:4" s="235" customFormat="1" x14ac:dyDescent="0.35">
      <c r="A140" s="24"/>
      <c r="D140" s="236"/>
    </row>
    <row r="141" spans="1:4" s="235" customFormat="1" x14ac:dyDescent="0.35">
      <c r="A141" s="24"/>
      <c r="D141" s="236"/>
    </row>
    <row r="142" spans="1:4" s="235" customFormat="1" x14ac:dyDescent="0.35">
      <c r="A142" s="24"/>
      <c r="D142" s="236"/>
    </row>
    <row r="143" spans="1:4" s="235" customFormat="1" x14ac:dyDescent="0.35">
      <c r="A143" s="24"/>
      <c r="D143" s="236"/>
    </row>
    <row r="144" spans="1:4" s="235" customFormat="1" x14ac:dyDescent="0.35">
      <c r="A144" s="24"/>
      <c r="D144" s="236"/>
    </row>
    <row r="145" spans="1:4" s="235" customFormat="1" x14ac:dyDescent="0.35">
      <c r="A145" s="24"/>
      <c r="D145" s="236"/>
    </row>
    <row r="146" spans="1:4" s="235" customFormat="1" x14ac:dyDescent="0.35">
      <c r="A146" s="24"/>
      <c r="D146" s="236"/>
    </row>
    <row r="147" spans="1:4" s="235" customFormat="1" x14ac:dyDescent="0.35">
      <c r="A147" s="24"/>
      <c r="D147" s="236"/>
    </row>
    <row r="148" spans="1:4" s="235" customFormat="1" x14ac:dyDescent="0.35">
      <c r="A148" s="24"/>
      <c r="D148" s="236"/>
    </row>
    <row r="149" spans="1:4" s="235" customFormat="1" x14ac:dyDescent="0.35">
      <c r="A149" s="24"/>
      <c r="D149" s="236"/>
    </row>
    <row r="150" spans="1:4" s="235" customFormat="1" x14ac:dyDescent="0.35">
      <c r="A150" s="24"/>
      <c r="D150" s="236"/>
    </row>
    <row r="151" spans="1:4" s="235" customFormat="1" x14ac:dyDescent="0.35">
      <c r="A151" s="24"/>
      <c r="D151" s="236"/>
    </row>
    <row r="152" spans="1:4" s="235" customFormat="1" x14ac:dyDescent="0.35">
      <c r="A152" s="24"/>
      <c r="D152" s="236"/>
    </row>
    <row r="153" spans="1:4" s="235" customFormat="1" x14ac:dyDescent="0.35">
      <c r="A153" s="24"/>
      <c r="D153" s="236"/>
    </row>
    <row r="154" spans="1:4" s="235" customFormat="1" x14ac:dyDescent="0.35">
      <c r="A154" s="24"/>
      <c r="D154" s="236"/>
    </row>
    <row r="155" spans="1:4" s="235" customFormat="1" x14ac:dyDescent="0.35">
      <c r="A155" s="24"/>
      <c r="D155" s="236"/>
    </row>
    <row r="156" spans="1:4" s="235" customFormat="1" x14ac:dyDescent="0.35">
      <c r="A156" s="24"/>
      <c r="D156" s="236"/>
    </row>
    <row r="157" spans="1:4" s="235" customFormat="1" x14ac:dyDescent="0.35">
      <c r="A157" s="24"/>
      <c r="D157" s="236"/>
    </row>
    <row r="158" spans="1:4" s="235" customFormat="1" x14ac:dyDescent="0.35">
      <c r="A158" s="24"/>
      <c r="D158" s="236"/>
    </row>
    <row r="159" spans="1:4" s="235" customFormat="1" x14ac:dyDescent="0.35">
      <c r="A159" s="24"/>
      <c r="D159" s="236"/>
    </row>
    <row r="160" spans="1:4" s="235" customFormat="1" x14ac:dyDescent="0.35">
      <c r="A160" s="24"/>
      <c r="D160" s="236"/>
    </row>
    <row r="161" spans="1:4" s="235" customFormat="1" x14ac:dyDescent="0.35">
      <c r="A161" s="24"/>
      <c r="D161" s="236"/>
    </row>
    <row r="162" spans="1:4" s="235" customFormat="1" x14ac:dyDescent="0.35">
      <c r="A162" s="24"/>
      <c r="D162" s="236"/>
    </row>
    <row r="163" spans="1:4" s="235" customFormat="1" x14ac:dyDescent="0.35">
      <c r="A163" s="24"/>
      <c r="D163" s="236"/>
    </row>
    <row r="164" spans="1:4" s="235" customFormat="1" x14ac:dyDescent="0.35">
      <c r="A164" s="24"/>
      <c r="D164" s="236"/>
    </row>
    <row r="165" spans="1:4" s="235" customFormat="1" x14ac:dyDescent="0.35">
      <c r="A165" s="24"/>
      <c r="D165" s="236"/>
    </row>
    <row r="166" spans="1:4" s="235" customFormat="1" x14ac:dyDescent="0.35">
      <c r="A166" s="24"/>
      <c r="D166" s="236"/>
    </row>
    <row r="167" spans="1:4" s="235" customFormat="1" x14ac:dyDescent="0.35">
      <c r="A167" s="24"/>
      <c r="D167" s="236"/>
    </row>
    <row r="168" spans="1:4" s="235" customFormat="1" x14ac:dyDescent="0.35">
      <c r="A168" s="24"/>
      <c r="D168" s="236"/>
    </row>
    <row r="169" spans="1:4" s="235" customFormat="1" x14ac:dyDescent="0.35">
      <c r="A169" s="24"/>
      <c r="D169" s="236"/>
    </row>
    <row r="170" spans="1:4" s="235" customFormat="1" x14ac:dyDescent="0.35">
      <c r="A170" s="24"/>
      <c r="D170" s="236"/>
    </row>
    <row r="171" spans="1:4" s="235" customFormat="1" x14ac:dyDescent="0.35">
      <c r="A171" s="24"/>
      <c r="D171" s="236"/>
    </row>
    <row r="172" spans="1:4" s="235" customFormat="1" x14ac:dyDescent="0.35">
      <c r="A172" s="24"/>
      <c r="D172" s="236"/>
    </row>
    <row r="173" spans="1:4" s="235" customFormat="1" x14ac:dyDescent="0.35">
      <c r="A173" s="24"/>
      <c r="D173" s="236"/>
    </row>
    <row r="174" spans="1:4" s="235" customFormat="1" x14ac:dyDescent="0.35">
      <c r="A174" s="24"/>
      <c r="D174" s="236"/>
    </row>
  </sheetData>
  <conditionalFormatting sqref="B2:C21">
    <cfRule type="colorScale" priority="4">
      <colorScale>
        <cfvo type="min"/>
        <cfvo type="percentile" val="50"/>
        <cfvo type="max"/>
        <color rgb="FFF8696B"/>
        <color rgb="FFFFEB84"/>
        <color rgb="FF63BE7B"/>
      </colorScale>
    </cfRule>
  </conditionalFormatting>
  <conditionalFormatting sqref="D2:D21">
    <cfRule type="dataBar" priority="3">
      <dataBar>
        <cfvo type="min"/>
        <cfvo type="max"/>
        <color rgb="FF638EC6"/>
      </dataBar>
      <extLst>
        <ext xmlns:x14="http://schemas.microsoft.com/office/spreadsheetml/2009/9/main" uri="{B025F937-C7B1-47D3-B67F-A62EFF666E3E}">
          <x14:id>{FA2DBBFE-3409-4674-B9E3-9A1690DC69E1}</x14:id>
        </ext>
      </extLst>
    </cfRule>
  </conditionalFormatting>
  <conditionalFormatting sqref="J11">
    <cfRule type="iconSet" priority="2">
      <iconSet iconSet="5Rating">
        <cfvo type="percent" val="0"/>
        <cfvo type="percent" val="20"/>
        <cfvo type="percent" val="40"/>
        <cfvo type="percent" val="60"/>
        <cfvo type="percent" val="80"/>
      </iconSet>
    </cfRule>
  </conditionalFormatting>
  <conditionalFormatting sqref="D1:D1048576">
    <cfRule type="iconSet" priority="1">
      <iconSet iconSet="5Quarters">
        <cfvo type="percent" val="0"/>
        <cfvo type="percent" val="20"/>
        <cfvo type="percent" val="40"/>
        <cfvo type="percent" val="60"/>
        <cfvo type="percent" val="80"/>
      </iconSet>
    </cfRule>
  </conditionalFormatting>
  <pageMargins left="0.7" right="0.7" top="0.75" bottom="0.75" header="0.3" footer="0.3"/>
  <pageSetup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dataBar" id="{FA2DBBFE-3409-4674-B9E3-9A1690DC69E1}">
            <x14:dataBar minLength="0" maxLength="100" gradient="0">
              <x14:cfvo type="autoMin"/>
              <x14:cfvo type="autoMax"/>
              <x14:negativeFillColor rgb="FFFF0000"/>
              <x14:axisColor rgb="FF000000"/>
            </x14:dataBar>
          </x14:cfRule>
          <xm:sqref>D2:D21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8F6D-3DF6-4B17-84CA-0C1C2B49CB17}">
  <sheetPr>
    <tabColor theme="6" tint="-0.499984740745262"/>
  </sheetPr>
  <dimension ref="A1:G174"/>
  <sheetViews>
    <sheetView workbookViewId="0">
      <selection activeCell="I11" sqref="I11"/>
    </sheetView>
  </sheetViews>
  <sheetFormatPr defaultRowHeight="14.5" x14ac:dyDescent="0.35"/>
  <cols>
    <col min="1" max="1" width="31.54296875" style="24" bestFit="1" customWidth="1"/>
    <col min="2" max="3" width="11.08984375" style="24" customWidth="1"/>
    <col min="4" max="4" width="8.7265625" style="116"/>
    <col min="5" max="5" width="3.81640625" style="24" customWidth="1"/>
    <col min="6" max="6" width="1.81640625" style="24" bestFit="1" customWidth="1"/>
    <col min="7" max="16384" width="8.7265625" style="24"/>
  </cols>
  <sheetData>
    <row r="1" spans="1:7" ht="15" thickBot="1" x14ac:dyDescent="0.4">
      <c r="B1" s="116" t="s">
        <v>4825</v>
      </c>
      <c r="C1" s="116" t="s">
        <v>4824</v>
      </c>
      <c r="D1" s="116" t="s">
        <v>4822</v>
      </c>
      <c r="F1" s="24" t="s">
        <v>4964</v>
      </c>
    </row>
    <row r="2" spans="1:7" s="253" customFormat="1" ht="13.5" thickBot="1" x14ac:dyDescent="0.35">
      <c r="A2" s="257" t="s">
        <v>4963</v>
      </c>
      <c r="B2" s="256"/>
      <c r="C2" s="255"/>
      <c r="D2" s="239">
        <f>B2+C2</f>
        <v>0</v>
      </c>
      <c r="F2" s="254">
        <v>1</v>
      </c>
      <c r="G2" s="254" t="s">
        <v>4819</v>
      </c>
    </row>
    <row r="3" spans="1:7" s="235" customFormat="1" ht="13.5" thickBot="1" x14ac:dyDescent="0.35">
      <c r="A3" s="248" t="s">
        <v>4962</v>
      </c>
      <c r="B3" s="247"/>
      <c r="C3" s="246"/>
      <c r="D3" s="239">
        <f>B3+C3</f>
        <v>0</v>
      </c>
      <c r="F3" s="252">
        <v>2</v>
      </c>
      <c r="G3" s="252" t="s">
        <v>4817</v>
      </c>
    </row>
    <row r="4" spans="1:7" s="235" customFormat="1" ht="13.5" thickBot="1" x14ac:dyDescent="0.35">
      <c r="A4" s="248" t="s">
        <v>4961</v>
      </c>
      <c r="B4" s="247"/>
      <c r="C4" s="246"/>
      <c r="D4" s="239">
        <f>B4+C4</f>
        <v>0</v>
      </c>
      <c r="F4" s="251">
        <v>3</v>
      </c>
      <c r="G4" s="251" t="s">
        <v>4815</v>
      </c>
    </row>
    <row r="5" spans="1:7" s="235" customFormat="1" ht="13.5" thickBot="1" x14ac:dyDescent="0.35">
      <c r="A5" s="248" t="s">
        <v>4960</v>
      </c>
      <c r="B5" s="247"/>
      <c r="C5" s="246"/>
      <c r="D5" s="239">
        <f>B5+C5</f>
        <v>0</v>
      </c>
      <c r="F5" s="250">
        <v>4</v>
      </c>
      <c r="G5" s="250" t="s">
        <v>4813</v>
      </c>
    </row>
    <row r="6" spans="1:7" s="235" customFormat="1" ht="13.5" thickBot="1" x14ac:dyDescent="0.35">
      <c r="A6" s="248" t="s">
        <v>4959</v>
      </c>
      <c r="B6" s="247"/>
      <c r="C6" s="246"/>
      <c r="D6" s="239">
        <f>B6+C6</f>
        <v>0</v>
      </c>
      <c r="F6" s="249">
        <v>5</v>
      </c>
      <c r="G6" s="249" t="s">
        <v>4811</v>
      </c>
    </row>
    <row r="7" spans="1:7" s="235" customFormat="1" ht="13.5" thickBot="1" x14ac:dyDescent="0.35">
      <c r="A7" s="248" t="s">
        <v>4958</v>
      </c>
      <c r="B7" s="247"/>
      <c r="C7" s="246"/>
      <c r="D7" s="239">
        <f>B7+C7</f>
        <v>0</v>
      </c>
    </row>
    <row r="8" spans="1:7" s="235" customFormat="1" ht="13.5" thickBot="1" x14ac:dyDescent="0.35">
      <c r="A8" s="248" t="s">
        <v>4957</v>
      </c>
      <c r="B8" s="247"/>
      <c r="C8" s="246"/>
      <c r="D8" s="239">
        <f>B8+C8</f>
        <v>0</v>
      </c>
    </row>
    <row r="9" spans="1:7" s="235" customFormat="1" ht="13.5" thickBot="1" x14ac:dyDescent="0.35">
      <c r="A9" s="248" t="s">
        <v>4956</v>
      </c>
      <c r="B9" s="247"/>
      <c r="C9" s="246"/>
      <c r="D9" s="239">
        <f>B9+C9</f>
        <v>0</v>
      </c>
    </row>
    <row r="10" spans="1:7" s="235" customFormat="1" ht="13.5" thickBot="1" x14ac:dyDescent="0.35">
      <c r="A10" s="248" t="s">
        <v>4955</v>
      </c>
      <c r="B10" s="247"/>
      <c r="C10" s="246"/>
      <c r="D10" s="239">
        <f>B10+C10</f>
        <v>0</v>
      </c>
    </row>
    <row r="11" spans="1:7" s="235" customFormat="1" ht="13.5" thickBot="1" x14ac:dyDescent="0.35">
      <c r="A11" s="248" t="s">
        <v>4954</v>
      </c>
      <c r="B11" s="247"/>
      <c r="C11" s="246"/>
      <c r="D11" s="239">
        <f>B11+C11</f>
        <v>0</v>
      </c>
    </row>
    <row r="12" spans="1:7" s="235" customFormat="1" ht="13.5" thickBot="1" x14ac:dyDescent="0.35">
      <c r="A12" s="248" t="s">
        <v>4953</v>
      </c>
      <c r="B12" s="247"/>
      <c r="C12" s="246"/>
      <c r="D12" s="239">
        <f>B12+C12</f>
        <v>0</v>
      </c>
    </row>
    <row r="13" spans="1:7" s="235" customFormat="1" ht="13.5" thickBot="1" x14ac:dyDescent="0.35">
      <c r="A13" s="248" t="s">
        <v>4952</v>
      </c>
      <c r="B13" s="247"/>
      <c r="C13" s="246"/>
      <c r="D13" s="239">
        <f>B13+C13</f>
        <v>0</v>
      </c>
    </row>
    <row r="14" spans="1:7" s="235" customFormat="1" ht="13.5" thickBot="1" x14ac:dyDescent="0.35">
      <c r="A14" s="248" t="s">
        <v>4951</v>
      </c>
      <c r="B14" s="247"/>
      <c r="C14" s="246"/>
      <c r="D14" s="239">
        <f>B14+C14</f>
        <v>0</v>
      </c>
    </row>
    <row r="15" spans="1:7" s="235" customFormat="1" ht="13.5" thickBot="1" x14ac:dyDescent="0.35">
      <c r="A15" s="248" t="s">
        <v>4950</v>
      </c>
      <c r="B15" s="247"/>
      <c r="C15" s="246"/>
      <c r="D15" s="239">
        <f>B15+C15</f>
        <v>0</v>
      </c>
    </row>
    <row r="16" spans="1:7" s="235" customFormat="1" ht="13.5" thickBot="1" x14ac:dyDescent="0.35">
      <c r="A16" s="248" t="s">
        <v>4949</v>
      </c>
      <c r="B16" s="247"/>
      <c r="C16" s="246"/>
      <c r="D16" s="239">
        <f>B16+C16</f>
        <v>0</v>
      </c>
    </row>
    <row r="17" spans="1:4" s="235" customFormat="1" ht="13.5" thickBot="1" x14ac:dyDescent="0.35">
      <c r="A17" s="248" t="s">
        <v>4948</v>
      </c>
      <c r="B17" s="247"/>
      <c r="C17" s="246"/>
      <c r="D17" s="239">
        <f>B17+C17</f>
        <v>0</v>
      </c>
    </row>
    <row r="18" spans="1:4" s="235" customFormat="1" ht="13.5" thickBot="1" x14ac:dyDescent="0.35">
      <c r="A18" s="248" t="s">
        <v>4947</v>
      </c>
      <c r="B18" s="247"/>
      <c r="C18" s="246"/>
      <c r="D18" s="239">
        <f>B18+C18</f>
        <v>0</v>
      </c>
    </row>
    <row r="19" spans="1:4" s="235" customFormat="1" ht="13.5" thickBot="1" x14ac:dyDescent="0.35">
      <c r="A19" s="248" t="s">
        <v>4946</v>
      </c>
      <c r="B19" s="247"/>
      <c r="C19" s="246"/>
      <c r="D19" s="239">
        <f>B19+C19</f>
        <v>0</v>
      </c>
    </row>
    <row r="20" spans="1:4" s="235" customFormat="1" ht="13.5" thickBot="1" x14ac:dyDescent="0.35">
      <c r="A20" s="245" t="s">
        <v>4945</v>
      </c>
      <c r="B20" s="244"/>
      <c r="C20" s="243"/>
      <c r="D20" s="239">
        <f>B20+C20</f>
        <v>0</v>
      </c>
    </row>
    <row r="21" spans="1:4" s="235" customFormat="1" ht="13.5" thickBot="1" x14ac:dyDescent="0.35">
      <c r="A21" s="242" t="s">
        <v>4944</v>
      </c>
      <c r="B21" s="241"/>
      <c r="C21" s="240"/>
      <c r="D21" s="239">
        <f>B21+C21</f>
        <v>0</v>
      </c>
    </row>
    <row r="22" spans="1:4" s="235" customFormat="1" x14ac:dyDescent="0.35">
      <c r="A22" s="24"/>
      <c r="D22" s="236"/>
    </row>
    <row r="23" spans="1:4" s="235" customFormat="1" x14ac:dyDescent="0.35">
      <c r="A23" s="24"/>
      <c r="D23" s="236"/>
    </row>
    <row r="24" spans="1:4" s="235" customFormat="1" x14ac:dyDescent="0.35">
      <c r="A24" s="24"/>
      <c r="D24" s="236"/>
    </row>
    <row r="25" spans="1:4" s="235" customFormat="1" x14ac:dyDescent="0.35">
      <c r="A25" s="24"/>
      <c r="D25" s="236"/>
    </row>
    <row r="26" spans="1:4" s="235" customFormat="1" x14ac:dyDescent="0.35">
      <c r="A26" s="24"/>
      <c r="D26" s="236"/>
    </row>
    <row r="27" spans="1:4" s="235" customFormat="1" x14ac:dyDescent="0.35">
      <c r="A27" s="24"/>
      <c r="D27" s="236"/>
    </row>
    <row r="28" spans="1:4" s="235" customFormat="1" x14ac:dyDescent="0.35">
      <c r="A28" s="24"/>
      <c r="D28" s="236"/>
    </row>
    <row r="29" spans="1:4" s="235" customFormat="1" x14ac:dyDescent="0.35">
      <c r="A29" s="24"/>
      <c r="D29" s="236"/>
    </row>
    <row r="30" spans="1:4" s="235" customFormat="1" x14ac:dyDescent="0.35">
      <c r="A30" s="24"/>
      <c r="D30" s="236"/>
    </row>
    <row r="31" spans="1:4" s="235" customFormat="1" x14ac:dyDescent="0.35">
      <c r="A31" s="24"/>
      <c r="D31" s="236"/>
    </row>
    <row r="32" spans="1:4" s="235" customFormat="1" x14ac:dyDescent="0.35">
      <c r="A32" s="24"/>
      <c r="D32" s="236"/>
    </row>
    <row r="33" spans="1:4" s="235" customFormat="1" x14ac:dyDescent="0.35">
      <c r="A33" s="24"/>
      <c r="D33" s="236"/>
    </row>
    <row r="34" spans="1:4" s="235" customFormat="1" x14ac:dyDescent="0.35">
      <c r="A34" s="24"/>
      <c r="D34" s="236"/>
    </row>
    <row r="35" spans="1:4" s="235" customFormat="1" x14ac:dyDescent="0.35">
      <c r="A35" s="24"/>
      <c r="D35" s="236"/>
    </row>
    <row r="36" spans="1:4" s="235" customFormat="1" x14ac:dyDescent="0.35">
      <c r="A36" s="24"/>
      <c r="D36" s="236"/>
    </row>
    <row r="37" spans="1:4" s="235" customFormat="1" x14ac:dyDescent="0.35">
      <c r="A37" s="24"/>
      <c r="D37" s="236"/>
    </row>
    <row r="38" spans="1:4" s="235" customFormat="1" x14ac:dyDescent="0.35">
      <c r="A38" s="24"/>
      <c r="D38" s="236"/>
    </row>
    <row r="39" spans="1:4" s="235" customFormat="1" x14ac:dyDescent="0.35">
      <c r="A39" s="24"/>
      <c r="D39" s="236"/>
    </row>
    <row r="40" spans="1:4" s="237" customFormat="1" x14ac:dyDescent="0.35">
      <c r="A40" s="24"/>
      <c r="D40" s="238"/>
    </row>
    <row r="41" spans="1:4" s="237" customFormat="1" x14ac:dyDescent="0.35">
      <c r="A41" s="24"/>
      <c r="D41" s="238"/>
    </row>
    <row r="42" spans="1:4" s="237" customFormat="1" x14ac:dyDescent="0.35">
      <c r="A42" s="24"/>
      <c r="D42" s="238"/>
    </row>
    <row r="43" spans="1:4" s="237" customFormat="1" x14ac:dyDescent="0.35">
      <c r="A43" s="24"/>
      <c r="D43" s="238"/>
    </row>
    <row r="44" spans="1:4" s="237" customFormat="1" x14ac:dyDescent="0.35">
      <c r="A44" s="24"/>
      <c r="D44" s="238"/>
    </row>
    <row r="45" spans="1:4" s="235" customFormat="1" x14ac:dyDescent="0.35">
      <c r="A45" s="24"/>
      <c r="D45" s="236"/>
    </row>
    <row r="46" spans="1:4" s="235" customFormat="1" x14ac:dyDescent="0.35">
      <c r="A46" s="24"/>
      <c r="D46" s="236"/>
    </row>
    <row r="47" spans="1:4" s="235" customFormat="1" x14ac:dyDescent="0.35">
      <c r="A47" s="24"/>
      <c r="D47" s="236"/>
    </row>
    <row r="48" spans="1:4" s="235" customFormat="1" x14ac:dyDescent="0.35">
      <c r="A48" s="24"/>
      <c r="D48" s="236"/>
    </row>
    <row r="49" spans="1:4" s="235" customFormat="1" x14ac:dyDescent="0.35">
      <c r="A49" s="24"/>
      <c r="D49" s="236"/>
    </row>
    <row r="50" spans="1:4" s="235" customFormat="1" x14ac:dyDescent="0.35">
      <c r="A50" s="24"/>
      <c r="D50" s="236"/>
    </row>
    <row r="51" spans="1:4" s="235" customFormat="1" x14ac:dyDescent="0.35">
      <c r="A51" s="24"/>
      <c r="D51" s="236"/>
    </row>
    <row r="52" spans="1:4" s="235" customFormat="1" x14ac:dyDescent="0.35">
      <c r="A52" s="24"/>
      <c r="D52" s="236"/>
    </row>
    <row r="53" spans="1:4" s="235" customFormat="1" x14ac:dyDescent="0.35">
      <c r="A53" s="24"/>
      <c r="D53" s="236"/>
    </row>
    <row r="54" spans="1:4" s="235" customFormat="1" x14ac:dyDescent="0.35">
      <c r="A54" s="24"/>
      <c r="D54" s="236"/>
    </row>
    <row r="55" spans="1:4" s="235" customFormat="1" x14ac:dyDescent="0.35">
      <c r="A55" s="24"/>
      <c r="D55" s="236"/>
    </row>
    <row r="56" spans="1:4" s="235" customFormat="1" x14ac:dyDescent="0.35">
      <c r="A56" s="24"/>
      <c r="D56" s="236"/>
    </row>
    <row r="57" spans="1:4" s="235" customFormat="1" x14ac:dyDescent="0.35">
      <c r="A57" s="24"/>
      <c r="D57" s="236"/>
    </row>
    <row r="58" spans="1:4" s="235" customFormat="1" x14ac:dyDescent="0.35">
      <c r="A58" s="24"/>
      <c r="D58" s="236"/>
    </row>
    <row r="59" spans="1:4" s="235" customFormat="1" x14ac:dyDescent="0.35">
      <c r="A59" s="24"/>
      <c r="D59" s="236"/>
    </row>
    <row r="60" spans="1:4" s="235" customFormat="1" x14ac:dyDescent="0.35">
      <c r="A60" s="24"/>
      <c r="D60" s="236"/>
    </row>
    <row r="61" spans="1:4" s="235" customFormat="1" x14ac:dyDescent="0.35">
      <c r="A61" s="24"/>
      <c r="D61" s="236"/>
    </row>
    <row r="62" spans="1:4" s="235" customFormat="1" x14ac:dyDescent="0.35">
      <c r="A62" s="24"/>
      <c r="D62" s="236"/>
    </row>
    <row r="63" spans="1:4" s="235" customFormat="1" x14ac:dyDescent="0.35">
      <c r="A63" s="24"/>
      <c r="D63" s="236"/>
    </row>
    <row r="64" spans="1:4" s="235" customFormat="1" x14ac:dyDescent="0.35">
      <c r="A64" s="24"/>
      <c r="D64" s="236"/>
    </row>
    <row r="65" spans="1:4" s="235" customFormat="1" x14ac:dyDescent="0.35">
      <c r="A65" s="24"/>
      <c r="D65" s="236"/>
    </row>
    <row r="66" spans="1:4" s="235" customFormat="1" x14ac:dyDescent="0.35">
      <c r="A66" s="24"/>
      <c r="D66" s="236"/>
    </row>
    <row r="67" spans="1:4" s="235" customFormat="1" x14ac:dyDescent="0.35">
      <c r="A67" s="24"/>
      <c r="D67" s="236"/>
    </row>
    <row r="68" spans="1:4" s="235" customFormat="1" x14ac:dyDescent="0.35">
      <c r="A68" s="24"/>
      <c r="D68" s="236"/>
    </row>
    <row r="69" spans="1:4" s="235" customFormat="1" x14ac:dyDescent="0.35">
      <c r="A69" s="24"/>
      <c r="D69" s="236"/>
    </row>
    <row r="70" spans="1:4" s="235" customFormat="1" x14ac:dyDescent="0.35">
      <c r="A70" s="24"/>
      <c r="D70" s="236"/>
    </row>
    <row r="71" spans="1:4" s="235" customFormat="1" x14ac:dyDescent="0.35">
      <c r="A71" s="24"/>
      <c r="D71" s="236"/>
    </row>
    <row r="72" spans="1:4" s="235" customFormat="1" x14ac:dyDescent="0.35">
      <c r="A72" s="24"/>
      <c r="D72" s="236"/>
    </row>
    <row r="73" spans="1:4" s="235" customFormat="1" x14ac:dyDescent="0.35">
      <c r="A73" s="24"/>
      <c r="D73" s="236"/>
    </row>
    <row r="74" spans="1:4" s="235" customFormat="1" x14ac:dyDescent="0.35">
      <c r="A74" s="24"/>
      <c r="D74" s="236"/>
    </row>
    <row r="75" spans="1:4" s="235" customFormat="1" x14ac:dyDescent="0.35">
      <c r="A75" s="24"/>
      <c r="D75" s="236"/>
    </row>
    <row r="76" spans="1:4" s="235" customFormat="1" x14ac:dyDescent="0.35">
      <c r="A76" s="24"/>
      <c r="D76" s="236"/>
    </row>
    <row r="77" spans="1:4" s="235" customFormat="1" x14ac:dyDescent="0.35">
      <c r="A77" s="24"/>
      <c r="D77" s="236"/>
    </row>
    <row r="78" spans="1:4" s="235" customFormat="1" x14ac:dyDescent="0.35">
      <c r="A78" s="24"/>
      <c r="D78" s="236"/>
    </row>
    <row r="79" spans="1:4" s="235" customFormat="1" x14ac:dyDescent="0.35">
      <c r="A79" s="24"/>
      <c r="D79" s="236"/>
    </row>
    <row r="80" spans="1:4" s="235" customFormat="1" x14ac:dyDescent="0.35">
      <c r="A80" s="24"/>
      <c r="D80" s="236"/>
    </row>
    <row r="81" spans="1:4" s="235" customFormat="1" x14ac:dyDescent="0.35">
      <c r="A81" s="24"/>
      <c r="D81" s="236"/>
    </row>
    <row r="82" spans="1:4" s="235" customFormat="1" x14ac:dyDescent="0.35">
      <c r="A82" s="24"/>
      <c r="D82" s="236"/>
    </row>
    <row r="83" spans="1:4" s="235" customFormat="1" x14ac:dyDescent="0.35">
      <c r="A83" s="24"/>
      <c r="D83" s="236"/>
    </row>
    <row r="84" spans="1:4" s="235" customFormat="1" x14ac:dyDescent="0.35">
      <c r="A84" s="24"/>
      <c r="D84" s="236"/>
    </row>
    <row r="85" spans="1:4" s="235" customFormat="1" x14ac:dyDescent="0.35">
      <c r="A85" s="24"/>
      <c r="D85" s="236"/>
    </row>
    <row r="86" spans="1:4" s="235" customFormat="1" x14ac:dyDescent="0.35">
      <c r="A86" s="24"/>
      <c r="D86" s="236"/>
    </row>
    <row r="87" spans="1:4" s="235" customFormat="1" x14ac:dyDescent="0.35">
      <c r="A87" s="24"/>
      <c r="D87" s="236"/>
    </row>
    <row r="88" spans="1:4" s="235" customFormat="1" x14ac:dyDescent="0.35">
      <c r="A88" s="24"/>
      <c r="D88" s="236"/>
    </row>
    <row r="89" spans="1:4" s="235" customFormat="1" x14ac:dyDescent="0.35">
      <c r="A89" s="24"/>
      <c r="D89" s="236"/>
    </row>
    <row r="90" spans="1:4" s="235" customFormat="1" x14ac:dyDescent="0.35">
      <c r="A90" s="24"/>
      <c r="D90" s="236"/>
    </row>
    <row r="91" spans="1:4" s="235" customFormat="1" x14ac:dyDescent="0.35">
      <c r="A91" s="24"/>
      <c r="D91" s="236"/>
    </row>
    <row r="92" spans="1:4" s="235" customFormat="1" x14ac:dyDescent="0.35">
      <c r="A92" s="24"/>
      <c r="D92" s="236"/>
    </row>
    <row r="93" spans="1:4" s="235" customFormat="1" x14ac:dyDescent="0.35">
      <c r="A93" s="24"/>
      <c r="D93" s="236"/>
    </row>
    <row r="94" spans="1:4" s="235" customFormat="1" x14ac:dyDescent="0.35">
      <c r="A94" s="24"/>
      <c r="D94" s="236"/>
    </row>
    <row r="95" spans="1:4" s="235" customFormat="1" x14ac:dyDescent="0.35">
      <c r="A95" s="24"/>
      <c r="D95" s="236"/>
    </row>
    <row r="96" spans="1:4" s="235" customFormat="1" x14ac:dyDescent="0.35">
      <c r="A96" s="24"/>
      <c r="D96" s="236"/>
    </row>
    <row r="97" spans="1:4" s="235" customFormat="1" x14ac:dyDescent="0.35">
      <c r="A97" s="24"/>
      <c r="D97" s="236"/>
    </row>
    <row r="98" spans="1:4" s="235" customFormat="1" x14ac:dyDescent="0.35">
      <c r="A98" s="24"/>
      <c r="D98" s="236"/>
    </row>
    <row r="99" spans="1:4" s="235" customFormat="1" x14ac:dyDescent="0.35">
      <c r="A99" s="24"/>
      <c r="D99" s="236"/>
    </row>
    <row r="100" spans="1:4" s="235" customFormat="1" x14ac:dyDescent="0.35">
      <c r="A100" s="24"/>
      <c r="D100" s="236"/>
    </row>
    <row r="101" spans="1:4" s="235" customFormat="1" x14ac:dyDescent="0.35">
      <c r="A101" s="24"/>
      <c r="D101" s="236"/>
    </row>
    <row r="102" spans="1:4" s="235" customFormat="1" x14ac:dyDescent="0.35">
      <c r="A102" s="24"/>
      <c r="D102" s="236"/>
    </row>
    <row r="103" spans="1:4" s="235" customFormat="1" x14ac:dyDescent="0.35">
      <c r="A103" s="24"/>
      <c r="D103" s="236"/>
    </row>
    <row r="104" spans="1:4" s="235" customFormat="1" x14ac:dyDescent="0.35">
      <c r="A104" s="24"/>
      <c r="D104" s="236"/>
    </row>
    <row r="105" spans="1:4" s="235" customFormat="1" x14ac:dyDescent="0.35">
      <c r="A105" s="24"/>
      <c r="D105" s="236"/>
    </row>
    <row r="106" spans="1:4" s="235" customFormat="1" x14ac:dyDescent="0.35">
      <c r="A106" s="24"/>
      <c r="D106" s="236"/>
    </row>
    <row r="107" spans="1:4" s="235" customFormat="1" x14ac:dyDescent="0.35">
      <c r="A107" s="24"/>
      <c r="D107" s="236"/>
    </row>
    <row r="108" spans="1:4" s="235" customFormat="1" x14ac:dyDescent="0.35">
      <c r="A108" s="24"/>
      <c r="D108" s="236"/>
    </row>
    <row r="109" spans="1:4" s="235" customFormat="1" x14ac:dyDescent="0.35">
      <c r="A109" s="24"/>
      <c r="D109" s="236"/>
    </row>
    <row r="110" spans="1:4" s="235" customFormat="1" x14ac:dyDescent="0.35">
      <c r="A110" s="24"/>
      <c r="D110" s="236"/>
    </row>
    <row r="111" spans="1:4" s="235" customFormat="1" x14ac:dyDescent="0.35">
      <c r="A111" s="24"/>
      <c r="D111" s="236"/>
    </row>
    <row r="112" spans="1:4" s="235" customFormat="1" x14ac:dyDescent="0.35">
      <c r="A112" s="24"/>
      <c r="D112" s="236"/>
    </row>
    <row r="113" spans="1:4" s="235" customFormat="1" x14ac:dyDescent="0.35">
      <c r="A113" s="24"/>
      <c r="D113" s="236"/>
    </row>
    <row r="114" spans="1:4" s="235" customFormat="1" x14ac:dyDescent="0.35">
      <c r="A114" s="24"/>
      <c r="D114" s="236"/>
    </row>
    <row r="115" spans="1:4" s="235" customFormat="1" x14ac:dyDescent="0.35">
      <c r="A115" s="24"/>
      <c r="D115" s="236"/>
    </row>
    <row r="116" spans="1:4" s="235" customFormat="1" x14ac:dyDescent="0.35">
      <c r="A116" s="24"/>
      <c r="D116" s="236"/>
    </row>
    <row r="117" spans="1:4" s="235" customFormat="1" x14ac:dyDescent="0.35">
      <c r="A117" s="24"/>
      <c r="D117" s="236"/>
    </row>
    <row r="118" spans="1:4" s="235" customFormat="1" x14ac:dyDescent="0.35">
      <c r="A118" s="24"/>
      <c r="D118" s="236"/>
    </row>
    <row r="119" spans="1:4" s="235" customFormat="1" x14ac:dyDescent="0.35">
      <c r="A119" s="24"/>
      <c r="D119" s="236"/>
    </row>
    <row r="120" spans="1:4" s="235" customFormat="1" x14ac:dyDescent="0.35">
      <c r="A120" s="24"/>
      <c r="D120" s="236"/>
    </row>
    <row r="121" spans="1:4" s="235" customFormat="1" x14ac:dyDescent="0.35">
      <c r="A121" s="24"/>
      <c r="D121" s="236"/>
    </row>
    <row r="122" spans="1:4" s="235" customFormat="1" x14ac:dyDescent="0.35">
      <c r="A122" s="24"/>
      <c r="D122" s="236"/>
    </row>
    <row r="123" spans="1:4" s="235" customFormat="1" x14ac:dyDescent="0.35">
      <c r="A123" s="24"/>
      <c r="D123" s="236"/>
    </row>
    <row r="124" spans="1:4" s="235" customFormat="1" x14ac:dyDescent="0.35">
      <c r="A124" s="24"/>
      <c r="D124" s="236"/>
    </row>
    <row r="125" spans="1:4" s="235" customFormat="1" x14ac:dyDescent="0.35">
      <c r="A125" s="24"/>
      <c r="D125" s="236"/>
    </row>
    <row r="126" spans="1:4" s="235" customFormat="1" x14ac:dyDescent="0.35">
      <c r="A126" s="24"/>
      <c r="D126" s="236"/>
    </row>
    <row r="127" spans="1:4" s="235" customFormat="1" x14ac:dyDescent="0.35">
      <c r="A127" s="24"/>
      <c r="D127" s="236"/>
    </row>
    <row r="128" spans="1:4" s="235" customFormat="1" x14ac:dyDescent="0.35">
      <c r="A128" s="24"/>
      <c r="D128" s="236"/>
    </row>
    <row r="129" spans="1:4" s="235" customFormat="1" x14ac:dyDescent="0.35">
      <c r="A129" s="24"/>
      <c r="D129" s="236"/>
    </row>
    <row r="130" spans="1:4" s="235" customFormat="1" x14ac:dyDescent="0.35">
      <c r="A130" s="24"/>
      <c r="D130" s="236"/>
    </row>
    <row r="131" spans="1:4" s="235" customFormat="1" x14ac:dyDescent="0.35">
      <c r="A131" s="24"/>
      <c r="D131" s="236"/>
    </row>
    <row r="132" spans="1:4" s="235" customFormat="1" x14ac:dyDescent="0.35">
      <c r="A132" s="24"/>
      <c r="D132" s="236"/>
    </row>
    <row r="133" spans="1:4" s="235" customFormat="1" x14ac:dyDescent="0.35">
      <c r="A133" s="24"/>
      <c r="D133" s="236"/>
    </row>
    <row r="134" spans="1:4" s="235" customFormat="1" x14ac:dyDescent="0.35">
      <c r="A134" s="24"/>
      <c r="D134" s="236"/>
    </row>
    <row r="135" spans="1:4" s="235" customFormat="1" x14ac:dyDescent="0.35">
      <c r="A135" s="24"/>
      <c r="D135" s="236"/>
    </row>
    <row r="136" spans="1:4" s="235" customFormat="1" x14ac:dyDescent="0.35">
      <c r="A136" s="24"/>
      <c r="D136" s="236"/>
    </row>
    <row r="137" spans="1:4" s="235" customFormat="1" x14ac:dyDescent="0.35">
      <c r="A137" s="24"/>
      <c r="D137" s="236"/>
    </row>
    <row r="138" spans="1:4" s="235" customFormat="1" x14ac:dyDescent="0.35">
      <c r="A138" s="24"/>
      <c r="D138" s="236"/>
    </row>
    <row r="139" spans="1:4" s="235" customFormat="1" x14ac:dyDescent="0.35">
      <c r="A139" s="24"/>
      <c r="D139" s="236"/>
    </row>
    <row r="140" spans="1:4" s="235" customFormat="1" x14ac:dyDescent="0.35">
      <c r="A140" s="24"/>
      <c r="D140" s="236"/>
    </row>
    <row r="141" spans="1:4" s="235" customFormat="1" x14ac:dyDescent="0.35">
      <c r="A141" s="24"/>
      <c r="D141" s="236"/>
    </row>
    <row r="142" spans="1:4" s="235" customFormat="1" x14ac:dyDescent="0.35">
      <c r="A142" s="24"/>
      <c r="D142" s="236"/>
    </row>
    <row r="143" spans="1:4" s="235" customFormat="1" x14ac:dyDescent="0.35">
      <c r="A143" s="24"/>
      <c r="D143" s="236"/>
    </row>
    <row r="144" spans="1:4" s="235" customFormat="1" x14ac:dyDescent="0.35">
      <c r="A144" s="24"/>
      <c r="D144" s="236"/>
    </row>
    <row r="145" spans="1:4" s="235" customFormat="1" x14ac:dyDescent="0.35">
      <c r="A145" s="24"/>
      <c r="D145" s="236"/>
    </row>
    <row r="146" spans="1:4" s="235" customFormat="1" x14ac:dyDescent="0.35">
      <c r="A146" s="24"/>
      <c r="D146" s="236"/>
    </row>
    <row r="147" spans="1:4" s="235" customFormat="1" x14ac:dyDescent="0.35">
      <c r="A147" s="24"/>
      <c r="D147" s="236"/>
    </row>
    <row r="148" spans="1:4" s="235" customFormat="1" x14ac:dyDescent="0.35">
      <c r="A148" s="24"/>
      <c r="D148" s="236"/>
    </row>
    <row r="149" spans="1:4" s="235" customFormat="1" x14ac:dyDescent="0.35">
      <c r="A149" s="24"/>
      <c r="D149" s="236"/>
    </row>
    <row r="150" spans="1:4" s="235" customFormat="1" x14ac:dyDescent="0.35">
      <c r="A150" s="24"/>
      <c r="D150" s="236"/>
    </row>
    <row r="151" spans="1:4" s="235" customFormat="1" x14ac:dyDescent="0.35">
      <c r="A151" s="24"/>
      <c r="D151" s="236"/>
    </row>
    <row r="152" spans="1:4" s="235" customFormat="1" x14ac:dyDescent="0.35">
      <c r="A152" s="24"/>
      <c r="D152" s="236"/>
    </row>
    <row r="153" spans="1:4" s="235" customFormat="1" x14ac:dyDescent="0.35">
      <c r="A153" s="24"/>
      <c r="D153" s="236"/>
    </row>
    <row r="154" spans="1:4" s="235" customFormat="1" x14ac:dyDescent="0.35">
      <c r="A154" s="24"/>
      <c r="D154" s="236"/>
    </row>
    <row r="155" spans="1:4" s="235" customFormat="1" x14ac:dyDescent="0.35">
      <c r="A155" s="24"/>
      <c r="D155" s="236"/>
    </row>
    <row r="156" spans="1:4" s="235" customFormat="1" x14ac:dyDescent="0.35">
      <c r="A156" s="24"/>
      <c r="D156" s="236"/>
    </row>
    <row r="157" spans="1:4" s="235" customFormat="1" x14ac:dyDescent="0.35">
      <c r="A157" s="24"/>
      <c r="D157" s="236"/>
    </row>
    <row r="158" spans="1:4" s="235" customFormat="1" x14ac:dyDescent="0.35">
      <c r="A158" s="24"/>
      <c r="D158" s="236"/>
    </row>
    <row r="159" spans="1:4" s="235" customFormat="1" x14ac:dyDescent="0.35">
      <c r="A159" s="24"/>
      <c r="D159" s="236"/>
    </row>
    <row r="160" spans="1:4" s="235" customFormat="1" x14ac:dyDescent="0.35">
      <c r="A160" s="24"/>
      <c r="D160" s="236"/>
    </row>
    <row r="161" spans="1:4" s="235" customFormat="1" x14ac:dyDescent="0.35">
      <c r="A161" s="24"/>
      <c r="D161" s="236"/>
    </row>
    <row r="162" spans="1:4" s="235" customFormat="1" x14ac:dyDescent="0.35">
      <c r="A162" s="24"/>
      <c r="D162" s="236"/>
    </row>
    <row r="163" spans="1:4" s="235" customFormat="1" x14ac:dyDescent="0.35">
      <c r="A163" s="24"/>
      <c r="D163" s="236"/>
    </row>
    <row r="164" spans="1:4" s="235" customFormat="1" x14ac:dyDescent="0.35">
      <c r="A164" s="24"/>
      <c r="D164" s="236"/>
    </row>
    <row r="165" spans="1:4" s="235" customFormat="1" x14ac:dyDescent="0.35">
      <c r="A165" s="24"/>
      <c r="D165" s="236"/>
    </row>
    <row r="166" spans="1:4" s="235" customFormat="1" x14ac:dyDescent="0.35">
      <c r="A166" s="24"/>
      <c r="D166" s="236"/>
    </row>
    <row r="167" spans="1:4" s="235" customFormat="1" x14ac:dyDescent="0.35">
      <c r="A167" s="24"/>
      <c r="D167" s="236"/>
    </row>
    <row r="168" spans="1:4" s="235" customFormat="1" x14ac:dyDescent="0.35">
      <c r="A168" s="24"/>
      <c r="D168" s="236"/>
    </row>
    <row r="169" spans="1:4" s="235" customFormat="1" x14ac:dyDescent="0.35">
      <c r="A169" s="24"/>
      <c r="D169" s="236"/>
    </row>
    <row r="170" spans="1:4" s="235" customFormat="1" x14ac:dyDescent="0.35">
      <c r="A170" s="24"/>
      <c r="D170" s="236"/>
    </row>
    <row r="171" spans="1:4" s="235" customFormat="1" x14ac:dyDescent="0.35">
      <c r="A171" s="24"/>
      <c r="D171" s="236"/>
    </row>
    <row r="172" spans="1:4" s="235" customFormat="1" x14ac:dyDescent="0.35">
      <c r="A172" s="24"/>
      <c r="D172" s="236"/>
    </row>
    <row r="173" spans="1:4" s="235" customFormat="1" x14ac:dyDescent="0.35">
      <c r="A173" s="24"/>
      <c r="D173" s="236"/>
    </row>
    <row r="174" spans="1:4" s="235" customFormat="1" x14ac:dyDescent="0.35">
      <c r="A174" s="24"/>
      <c r="D174" s="236"/>
    </row>
  </sheetData>
  <conditionalFormatting sqref="B2:C21">
    <cfRule type="colorScale" priority="4">
      <colorScale>
        <cfvo type="min"/>
        <cfvo type="percentile" val="50"/>
        <cfvo type="max"/>
        <color rgb="FFF8696B"/>
        <color rgb="FFFFEB84"/>
        <color rgb="FF63BE7B"/>
      </colorScale>
    </cfRule>
  </conditionalFormatting>
  <conditionalFormatting sqref="D2:D21">
    <cfRule type="dataBar" priority="3">
      <dataBar>
        <cfvo type="min"/>
        <cfvo type="max"/>
        <color rgb="FF638EC6"/>
      </dataBar>
      <extLst>
        <ext xmlns:x14="http://schemas.microsoft.com/office/spreadsheetml/2009/9/main" uri="{B025F937-C7B1-47D3-B67F-A62EFF666E3E}">
          <x14:id>{2FE321CC-B3E6-4B32-9191-8D20CBDF1451}</x14:id>
        </ext>
      </extLst>
    </cfRule>
  </conditionalFormatting>
  <conditionalFormatting sqref="J11">
    <cfRule type="iconSet" priority="2">
      <iconSet iconSet="5Rating">
        <cfvo type="percent" val="0"/>
        <cfvo type="percent" val="20"/>
        <cfvo type="percent" val="40"/>
        <cfvo type="percent" val="60"/>
        <cfvo type="percent" val="80"/>
      </iconSet>
    </cfRule>
  </conditionalFormatting>
  <conditionalFormatting sqref="D1:D1048576">
    <cfRule type="iconSet" priority="1">
      <iconSet iconSet="5Quarters">
        <cfvo type="percent" val="0"/>
        <cfvo type="percent" val="20"/>
        <cfvo type="percent" val="40"/>
        <cfvo type="percent" val="60"/>
        <cfvo type="percent" val="80"/>
      </iconSet>
    </cfRule>
  </conditionalFormatting>
  <pageMargins left="0.7" right="0.7" top="0.75" bottom="0.75" header="0.3" footer="0.3"/>
  <pageSetup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dataBar" id="{2FE321CC-B3E6-4B32-9191-8D20CBDF1451}">
            <x14:dataBar minLength="0" maxLength="100" gradient="0">
              <x14:cfvo type="autoMin"/>
              <x14:cfvo type="autoMax"/>
              <x14:negativeFillColor rgb="FFFF0000"/>
              <x14:axisColor rgb="FF000000"/>
            </x14:dataBar>
          </x14:cfRule>
          <xm:sqref>D2:D21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4767D-01CF-4B88-A394-F774FF13AF29}">
  <sheetPr>
    <tabColor theme="2" tint="-0.499984740745262"/>
  </sheetPr>
  <dimension ref="A1:M25"/>
  <sheetViews>
    <sheetView workbookViewId="0">
      <selection activeCell="S6" sqref="S6"/>
    </sheetView>
  </sheetViews>
  <sheetFormatPr defaultRowHeight="14.5" x14ac:dyDescent="0.35"/>
  <cols>
    <col min="1" max="1" width="31.54296875" style="24" bestFit="1" customWidth="1"/>
    <col min="2" max="3" width="0" style="24" hidden="1" customWidth="1"/>
    <col min="4" max="4" width="8.7265625" style="24"/>
    <col min="5" max="5" width="2.08984375" style="24" customWidth="1"/>
    <col min="6" max="6" width="9.36328125" style="146" bestFit="1" customWidth="1"/>
    <col min="7" max="10" width="9.36328125" style="24" bestFit="1" customWidth="1"/>
    <col min="11" max="11" width="3.26953125" style="24" customWidth="1"/>
    <col min="12" max="12" width="3.7265625" style="24" bestFit="1" customWidth="1"/>
    <col min="13" max="13" width="8.81640625" style="24" customWidth="1"/>
    <col min="14" max="16384" width="8.7265625" style="24"/>
  </cols>
  <sheetData>
    <row r="1" spans="1:13" ht="15" thickBot="1" x14ac:dyDescent="0.4">
      <c r="B1" s="116" t="s">
        <v>4825</v>
      </c>
      <c r="C1" s="116" t="s">
        <v>4824</v>
      </c>
      <c r="D1" s="116" t="s">
        <v>4971</v>
      </c>
      <c r="F1" s="146" t="s">
        <v>4970</v>
      </c>
      <c r="G1" s="24" t="s">
        <v>4969</v>
      </c>
      <c r="H1" s="24" t="s">
        <v>4968</v>
      </c>
      <c r="I1" s="24" t="s">
        <v>4967</v>
      </c>
      <c r="J1" s="24" t="s">
        <v>4966</v>
      </c>
      <c r="L1" s="24" t="s">
        <v>4964</v>
      </c>
    </row>
    <row r="2" spans="1:13" x14ac:dyDescent="0.35">
      <c r="A2" s="257" t="s">
        <v>4963</v>
      </c>
      <c r="B2" s="256">
        <v>5</v>
      </c>
      <c r="C2" s="278">
        <v>5</v>
      </c>
      <c r="D2" s="277">
        <f>B2+C2</f>
        <v>10</v>
      </c>
      <c r="E2" s="253"/>
      <c r="F2" s="276">
        <v>5</v>
      </c>
      <c r="G2" s="276">
        <v>5</v>
      </c>
      <c r="H2" s="276">
        <v>5</v>
      </c>
      <c r="I2" s="276">
        <v>5</v>
      </c>
      <c r="J2" s="276">
        <v>5</v>
      </c>
      <c r="L2" s="275">
        <v>1</v>
      </c>
      <c r="M2" s="275" t="s">
        <v>4819</v>
      </c>
    </row>
    <row r="3" spans="1:13" x14ac:dyDescent="0.35">
      <c r="A3" s="248" t="s">
        <v>4962</v>
      </c>
      <c r="B3" s="247">
        <v>5</v>
      </c>
      <c r="C3" s="247">
        <v>5</v>
      </c>
      <c r="D3" s="270">
        <f>B3+C3</f>
        <v>10</v>
      </c>
      <c r="E3" s="235"/>
      <c r="F3" s="269">
        <v>5</v>
      </c>
      <c r="G3" s="269">
        <v>5</v>
      </c>
      <c r="H3" s="269">
        <v>1</v>
      </c>
      <c r="I3" s="269">
        <v>3</v>
      </c>
      <c r="J3" s="269">
        <v>1</v>
      </c>
      <c r="L3" s="274">
        <v>2</v>
      </c>
      <c r="M3" s="274" t="s">
        <v>4817</v>
      </c>
    </row>
    <row r="4" spans="1:13" x14ac:dyDescent="0.35">
      <c r="A4" s="248" t="s">
        <v>4961</v>
      </c>
      <c r="B4" s="247">
        <v>5</v>
      </c>
      <c r="C4" s="247">
        <v>5</v>
      </c>
      <c r="D4" s="270">
        <f>B4+C4</f>
        <v>10</v>
      </c>
      <c r="E4" s="235"/>
      <c r="F4" s="269">
        <v>4</v>
      </c>
      <c r="G4" s="269">
        <v>3</v>
      </c>
      <c r="H4" s="269">
        <v>4</v>
      </c>
      <c r="I4" s="269">
        <v>4</v>
      </c>
      <c r="J4" s="269">
        <v>4</v>
      </c>
      <c r="L4" s="273">
        <v>3</v>
      </c>
      <c r="M4" s="273" t="s">
        <v>4815</v>
      </c>
    </row>
    <row r="5" spans="1:13" x14ac:dyDescent="0.35">
      <c r="A5" s="248" t="s">
        <v>4960</v>
      </c>
      <c r="B5" s="247">
        <v>5</v>
      </c>
      <c r="C5" s="247">
        <v>4</v>
      </c>
      <c r="D5" s="270">
        <f>B5+C5</f>
        <v>9</v>
      </c>
      <c r="E5" s="235"/>
      <c r="F5" s="269">
        <v>4</v>
      </c>
      <c r="G5" s="269">
        <v>4</v>
      </c>
      <c r="H5" s="269">
        <v>4</v>
      </c>
      <c r="I5" s="269">
        <v>5</v>
      </c>
      <c r="J5" s="269">
        <v>2</v>
      </c>
      <c r="L5" s="272">
        <v>4</v>
      </c>
      <c r="M5" s="272" t="s">
        <v>4813</v>
      </c>
    </row>
    <row r="6" spans="1:13" x14ac:dyDescent="0.35">
      <c r="A6" s="248" t="s">
        <v>4959</v>
      </c>
      <c r="B6" s="247">
        <v>4</v>
      </c>
      <c r="C6" s="247">
        <v>4</v>
      </c>
      <c r="D6" s="270">
        <f>B6+C6</f>
        <v>8</v>
      </c>
      <c r="E6" s="235"/>
      <c r="F6" s="269">
        <v>3</v>
      </c>
      <c r="G6" s="269">
        <v>3</v>
      </c>
      <c r="H6" s="269">
        <v>3</v>
      </c>
      <c r="I6" s="269">
        <v>3</v>
      </c>
      <c r="J6" s="269">
        <v>3</v>
      </c>
      <c r="L6" s="271">
        <v>5</v>
      </c>
      <c r="M6" s="271" t="s">
        <v>4811</v>
      </c>
    </row>
    <row r="7" spans="1:13" x14ac:dyDescent="0.35">
      <c r="A7" s="248" t="s">
        <v>4958</v>
      </c>
      <c r="B7" s="247">
        <v>2</v>
      </c>
      <c r="C7" s="247">
        <v>5</v>
      </c>
      <c r="D7" s="270">
        <f>B7+C7</f>
        <v>7</v>
      </c>
      <c r="E7" s="235"/>
      <c r="F7" s="269">
        <v>3</v>
      </c>
      <c r="G7" s="269">
        <v>1</v>
      </c>
      <c r="H7" s="269">
        <v>3</v>
      </c>
      <c r="I7" s="269">
        <v>1</v>
      </c>
      <c r="J7" s="269">
        <v>3</v>
      </c>
    </row>
    <row r="8" spans="1:13" x14ac:dyDescent="0.35">
      <c r="A8" s="248" t="s">
        <v>4957</v>
      </c>
      <c r="B8" s="247">
        <v>3</v>
      </c>
      <c r="C8" s="247">
        <v>4</v>
      </c>
      <c r="D8" s="270">
        <f>B8+C8</f>
        <v>7</v>
      </c>
      <c r="E8" s="235"/>
      <c r="F8" s="269">
        <v>2</v>
      </c>
      <c r="G8" s="269">
        <v>2</v>
      </c>
      <c r="H8" s="269">
        <v>4</v>
      </c>
      <c r="I8" s="269">
        <v>2</v>
      </c>
      <c r="J8" s="269">
        <v>2</v>
      </c>
    </row>
    <row r="9" spans="1:13" x14ac:dyDescent="0.35">
      <c r="A9" s="248" t="s">
        <v>4956</v>
      </c>
      <c r="B9" s="247">
        <v>2</v>
      </c>
      <c r="C9" s="247">
        <v>3</v>
      </c>
      <c r="D9" s="270">
        <f>B9+C9</f>
        <v>5</v>
      </c>
      <c r="E9" s="235"/>
      <c r="F9" s="269">
        <v>1</v>
      </c>
      <c r="G9" s="269">
        <v>1</v>
      </c>
      <c r="H9" s="269">
        <v>1</v>
      </c>
      <c r="I9" s="269">
        <v>3</v>
      </c>
      <c r="J9" s="269">
        <v>1</v>
      </c>
    </row>
    <row r="10" spans="1:13" x14ac:dyDescent="0.35">
      <c r="A10" s="248" t="s">
        <v>4955</v>
      </c>
      <c r="B10" s="247">
        <v>4</v>
      </c>
      <c r="C10" s="247">
        <v>4</v>
      </c>
      <c r="D10" s="270">
        <f>B10+C10</f>
        <v>8</v>
      </c>
      <c r="E10" s="235"/>
      <c r="F10" s="269">
        <v>1</v>
      </c>
      <c r="G10" s="269">
        <v>4</v>
      </c>
      <c r="H10" s="269">
        <v>1</v>
      </c>
      <c r="I10" s="269">
        <v>1</v>
      </c>
      <c r="J10" s="269">
        <v>5</v>
      </c>
    </row>
    <row r="11" spans="1:13" x14ac:dyDescent="0.35">
      <c r="A11" s="248" t="s">
        <v>4954</v>
      </c>
      <c r="B11" s="247">
        <v>2</v>
      </c>
      <c r="C11" s="247">
        <v>5</v>
      </c>
      <c r="D11" s="270">
        <f>B11+C11</f>
        <v>7</v>
      </c>
      <c r="E11" s="235"/>
      <c r="F11" s="269">
        <v>4</v>
      </c>
      <c r="G11" s="269">
        <v>4</v>
      </c>
      <c r="H11" s="269">
        <v>4</v>
      </c>
      <c r="I11" s="269">
        <v>4</v>
      </c>
      <c r="J11" s="269">
        <v>4</v>
      </c>
    </row>
    <row r="12" spans="1:13" x14ac:dyDescent="0.35">
      <c r="A12" s="248" t="s">
        <v>4953</v>
      </c>
      <c r="B12" s="247">
        <v>5</v>
      </c>
      <c r="C12" s="247">
        <v>4</v>
      </c>
      <c r="D12" s="270">
        <f>B12+C12</f>
        <v>9</v>
      </c>
      <c r="E12" s="235"/>
      <c r="F12" s="269">
        <v>4</v>
      </c>
      <c r="G12" s="269">
        <v>2</v>
      </c>
      <c r="H12" s="269">
        <v>4</v>
      </c>
      <c r="I12" s="269">
        <v>5</v>
      </c>
      <c r="J12" s="269">
        <v>1</v>
      </c>
    </row>
    <row r="13" spans="1:13" x14ac:dyDescent="0.35">
      <c r="A13" s="248" t="s">
        <v>4952</v>
      </c>
      <c r="B13" s="247">
        <v>3</v>
      </c>
      <c r="C13" s="247">
        <v>3</v>
      </c>
      <c r="D13" s="270">
        <f>B13+C13</f>
        <v>6</v>
      </c>
      <c r="E13" s="235"/>
      <c r="F13" s="269">
        <v>2</v>
      </c>
      <c r="G13" s="269">
        <v>2</v>
      </c>
      <c r="H13" s="269">
        <v>4</v>
      </c>
      <c r="I13" s="269">
        <v>2</v>
      </c>
      <c r="J13" s="269">
        <v>2</v>
      </c>
    </row>
    <row r="14" spans="1:13" x14ac:dyDescent="0.35">
      <c r="A14" s="248" t="s">
        <v>4951</v>
      </c>
      <c r="B14" s="247">
        <v>5</v>
      </c>
      <c r="C14" s="247">
        <v>5</v>
      </c>
      <c r="D14" s="270">
        <f>B14+C14</f>
        <v>10</v>
      </c>
      <c r="E14" s="235"/>
      <c r="F14" s="269">
        <v>3</v>
      </c>
      <c r="G14" s="269">
        <v>3</v>
      </c>
      <c r="H14" s="269">
        <v>1</v>
      </c>
      <c r="I14" s="269">
        <v>3</v>
      </c>
      <c r="J14" s="269">
        <v>1</v>
      </c>
    </row>
    <row r="15" spans="1:13" x14ac:dyDescent="0.35">
      <c r="A15" s="248" t="s">
        <v>4950</v>
      </c>
      <c r="B15" s="247">
        <v>2</v>
      </c>
      <c r="C15" s="247">
        <v>3</v>
      </c>
      <c r="D15" s="270">
        <f>B15+C15</f>
        <v>5</v>
      </c>
      <c r="E15" s="235"/>
      <c r="F15" s="269">
        <v>2</v>
      </c>
      <c r="G15" s="269">
        <v>2</v>
      </c>
      <c r="H15" s="269">
        <v>2</v>
      </c>
      <c r="I15" s="269">
        <v>2</v>
      </c>
      <c r="J15" s="269">
        <v>2</v>
      </c>
    </row>
    <row r="16" spans="1:13" x14ac:dyDescent="0.35">
      <c r="A16" s="248" t="s">
        <v>4949</v>
      </c>
      <c r="B16" s="247">
        <v>5</v>
      </c>
      <c r="C16" s="247">
        <v>4</v>
      </c>
      <c r="D16" s="270">
        <f>B16+C16</f>
        <v>9</v>
      </c>
      <c r="E16" s="235"/>
      <c r="F16" s="269">
        <v>5</v>
      </c>
      <c r="G16" s="269">
        <v>2</v>
      </c>
      <c r="H16" s="269">
        <v>5</v>
      </c>
      <c r="I16" s="269">
        <v>2</v>
      </c>
      <c r="J16" s="269">
        <v>5</v>
      </c>
    </row>
    <row r="17" spans="1:10" x14ac:dyDescent="0.35">
      <c r="A17" s="248" t="s">
        <v>4948</v>
      </c>
      <c r="B17" s="247">
        <v>5</v>
      </c>
      <c r="C17" s="247">
        <v>4</v>
      </c>
      <c r="D17" s="270">
        <f>B17+C17</f>
        <v>9</v>
      </c>
      <c r="E17" s="235"/>
      <c r="F17" s="269">
        <v>4</v>
      </c>
      <c r="G17" s="269">
        <v>2</v>
      </c>
      <c r="H17" s="269">
        <v>4</v>
      </c>
      <c r="I17" s="269">
        <v>4</v>
      </c>
      <c r="J17" s="269">
        <v>4</v>
      </c>
    </row>
    <row r="18" spans="1:10" x14ac:dyDescent="0.35">
      <c r="A18" s="248" t="s">
        <v>4947</v>
      </c>
      <c r="B18" s="247">
        <v>4</v>
      </c>
      <c r="C18" s="247">
        <v>4</v>
      </c>
      <c r="D18" s="270">
        <f>B18+C18</f>
        <v>8</v>
      </c>
      <c r="E18" s="235"/>
      <c r="F18" s="269">
        <v>3</v>
      </c>
      <c r="G18" s="269">
        <v>2</v>
      </c>
      <c r="H18" s="269">
        <v>3</v>
      </c>
      <c r="I18" s="269">
        <v>5</v>
      </c>
      <c r="J18" s="269">
        <v>3</v>
      </c>
    </row>
    <row r="19" spans="1:10" x14ac:dyDescent="0.35">
      <c r="A19" s="248" t="s">
        <v>4946</v>
      </c>
      <c r="B19" s="247">
        <v>3</v>
      </c>
      <c r="C19" s="247">
        <v>3</v>
      </c>
      <c r="D19" s="270">
        <f>B19+C19</f>
        <v>6</v>
      </c>
      <c r="E19" s="235"/>
      <c r="F19" s="269">
        <v>3</v>
      </c>
      <c r="G19" s="269">
        <v>3</v>
      </c>
      <c r="H19" s="269">
        <v>3</v>
      </c>
      <c r="I19" s="269">
        <v>3</v>
      </c>
      <c r="J19" s="269">
        <v>3</v>
      </c>
    </row>
    <row r="20" spans="1:10" x14ac:dyDescent="0.35">
      <c r="A20" s="248" t="s">
        <v>4945</v>
      </c>
      <c r="B20" s="247">
        <v>3</v>
      </c>
      <c r="C20" s="247">
        <v>4</v>
      </c>
      <c r="D20" s="270">
        <f>B20+C20</f>
        <v>7</v>
      </c>
      <c r="E20" s="235"/>
      <c r="F20" s="269">
        <v>2</v>
      </c>
      <c r="G20" s="269">
        <v>2</v>
      </c>
      <c r="H20" s="269">
        <v>2</v>
      </c>
      <c r="I20" s="269">
        <v>2</v>
      </c>
      <c r="J20" s="269">
        <v>2</v>
      </c>
    </row>
    <row r="21" spans="1:10" ht="15" thickBot="1" x14ac:dyDescent="0.4">
      <c r="A21" s="245" t="s">
        <v>4944</v>
      </c>
      <c r="B21" s="244">
        <v>2</v>
      </c>
      <c r="C21" s="244">
        <v>3</v>
      </c>
      <c r="D21" s="268">
        <f>B21+C21</f>
        <v>5</v>
      </c>
      <c r="E21" s="235"/>
      <c r="F21" s="267">
        <v>1</v>
      </c>
      <c r="G21" s="267">
        <v>4</v>
      </c>
      <c r="H21" s="267">
        <v>1</v>
      </c>
      <c r="I21" s="267">
        <v>1</v>
      </c>
      <c r="J21" s="267">
        <v>1</v>
      </c>
    </row>
    <row r="22" spans="1:10" x14ac:dyDescent="0.35">
      <c r="A22" s="266"/>
      <c r="B22" s="235"/>
      <c r="C22" s="235"/>
      <c r="D22" s="265"/>
      <c r="E22" s="235"/>
      <c r="F22" s="236"/>
      <c r="G22" s="236"/>
      <c r="H22" s="236"/>
      <c r="I22" s="236"/>
      <c r="J22" s="236"/>
    </row>
    <row r="23" spans="1:10" ht="15" thickBot="1" x14ac:dyDescent="0.4">
      <c r="F23" s="264" t="s">
        <v>4965</v>
      </c>
    </row>
    <row r="24" spans="1:10" x14ac:dyDescent="0.35">
      <c r="F24" s="263" t="str">
        <f>F1</f>
        <v>Vendor #1</v>
      </c>
      <c r="G24" s="262" t="str">
        <f>G1</f>
        <v>Vendor #2</v>
      </c>
      <c r="H24" s="262" t="str">
        <f>H1</f>
        <v>Vendor #3</v>
      </c>
      <c r="I24" s="262" t="str">
        <f>I1</f>
        <v>Vendor #4</v>
      </c>
      <c r="J24" s="261" t="str">
        <f>J1</f>
        <v>Vendor #5</v>
      </c>
    </row>
    <row r="25" spans="1:10" ht="15" thickBot="1" x14ac:dyDescent="0.4">
      <c r="F25" s="260">
        <f>(F2*D2)+(F3*D3)+(F4*D4)+(F5*D5)+(F6*D6)+(F7*D7)+(F8*D8)+(F9*D9)+(F10*D10)+(F11*D11)+(F12*D12)+(F13*D13)+(F14*D14)+(F15*D15)+(F16*D16)+(F17*D17)+(F18*D18)+(F19*D19)+(F20*D20)+(F21*D21)</f>
        <v>506</v>
      </c>
      <c r="G25" s="259">
        <f>(G2*D2)+(G3*D3)+(G4*D4)+(G5*D5)+(G6*D6)+(G7*D7)+(G8*D8)+(G9*D9)+(G10*D10)+(G11*D11)+(G12*D12)+(G13*D13)+(G14*D14)+(G15*D15)+(G16*D16)+(G17*D17)+(G18*D18)+(G19*D19)+(G20*D20)+(G21*D21)</f>
        <v>450</v>
      </c>
      <c r="H25" s="259">
        <f>(H2*D2)+(H3*D3)+(H4*D4)+(H5*D5)+(H6*D6)+(H7*D7)+(H8*D8)+(H9*D9)+(H10*D10)+(H11*D11)+(H12*D12)+(H13*D13)+(H14*D14)+(H15*D15)+(H16*D16)+(H17*D17)+(H18*D18)+(H19*D19)+(H20*D20)+(H21*D21)</f>
        <v>472</v>
      </c>
      <c r="I25" s="259">
        <f>(I2*D2)+(I3*D3)+(I4*D4)+(I5*D5)+(I6*D6)+(I7*D7)+(I8*D8)+(I9*D9)+(I10*D10)+(I11*D11)+(I12*D12)+(I13*D13)+(I14*D14)+(I15*D15)+(I16*D16)+(I17*D17)+(I18*D18)+(I19*D19)+(I20*D20)+(I21*D21)</f>
        <v>489</v>
      </c>
      <c r="J25" s="258">
        <f>(J2*D2)+(J3*D3)+(J4*D4)+(J5*D5)+(J6*D6)+(J7*D7)+(J8*D8)+(J9*D9)+(J10*D10)+(J11*D11)+(J12*D12)+(J13*D13)+(J14*D14)+(J15*D15)+(J16*D16)+(J17*D17)+(J18*D18)+(J19*D19)+(J20*D20)+(J21*D21)</f>
        <v>433</v>
      </c>
    </row>
  </sheetData>
  <conditionalFormatting sqref="B2:C22">
    <cfRule type="colorScale" priority="4">
      <colorScale>
        <cfvo type="min"/>
        <cfvo type="percentile" val="50"/>
        <cfvo type="max"/>
        <color rgb="FFF8696B"/>
        <color rgb="FFFFEB84"/>
        <color rgb="FF63BE7B"/>
      </colorScale>
    </cfRule>
  </conditionalFormatting>
  <conditionalFormatting sqref="D2:D22">
    <cfRule type="dataBar" priority="3">
      <dataBar>
        <cfvo type="min"/>
        <cfvo type="max"/>
        <color rgb="FF638EC6"/>
      </dataBar>
      <extLst>
        <ext xmlns:x14="http://schemas.microsoft.com/office/spreadsheetml/2009/9/main" uri="{B025F937-C7B1-47D3-B67F-A62EFF666E3E}">
          <x14:id>{43D1B99A-3702-46B5-A24C-183919116510}</x14:id>
        </ext>
      </extLst>
    </cfRule>
  </conditionalFormatting>
  <conditionalFormatting sqref="D1:D22">
    <cfRule type="iconSet" priority="2">
      <iconSet iconSet="5Quarters">
        <cfvo type="percent" val="0"/>
        <cfvo type="percent" val="20"/>
        <cfvo type="percent" val="40"/>
        <cfvo type="percent" val="60"/>
        <cfvo type="percent" val="80"/>
      </iconSet>
    </cfRule>
  </conditionalFormatting>
  <conditionalFormatting sqref="F2:J22">
    <cfRule type="colorScale" priority="5">
      <colorScale>
        <cfvo type="min"/>
        <cfvo type="percentile" val="50"/>
        <cfvo type="max"/>
        <color rgb="FFF8696B"/>
        <color rgb="FFFFEB84"/>
        <color rgb="FF63BE7B"/>
      </colorScale>
    </cfRule>
  </conditionalFormatting>
  <conditionalFormatting sqref="F25:J25">
    <cfRule type="iconSet" priority="1">
      <iconSet iconSet="3Symbols">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3D1B99A-3702-46B5-A24C-183919116510}">
            <x14:dataBar minLength="0" maxLength="100" gradient="0">
              <x14:cfvo type="autoMin"/>
              <x14:cfvo type="autoMax"/>
              <x14:negativeFillColor rgb="FFFF0000"/>
              <x14:axisColor rgb="FF000000"/>
            </x14:dataBar>
          </x14:cfRule>
          <xm:sqref>D2:D22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6DA7-21F5-4611-8C47-106673108D1F}">
  <sheetPr>
    <tabColor theme="2" tint="-0.499984740745262"/>
  </sheetPr>
  <dimension ref="A1:M25"/>
  <sheetViews>
    <sheetView workbookViewId="0">
      <selection activeCell="O15" sqref="O15"/>
    </sheetView>
  </sheetViews>
  <sheetFormatPr defaultRowHeight="14.5" x14ac:dyDescent="0.35"/>
  <cols>
    <col min="1" max="1" width="31.54296875" style="24" bestFit="1" customWidth="1"/>
    <col min="2" max="3" width="0" style="24" hidden="1" customWidth="1"/>
    <col min="4" max="4" width="8.7265625" style="24"/>
    <col min="5" max="5" width="2.08984375" style="24" customWidth="1"/>
    <col min="6" max="6" width="9.36328125" style="146" bestFit="1" customWidth="1"/>
    <col min="7" max="10" width="9.36328125" style="24" bestFit="1" customWidth="1"/>
    <col min="11" max="11" width="3.26953125" style="24" customWidth="1"/>
    <col min="12" max="12" width="3.7265625" style="24" bestFit="1" customWidth="1"/>
    <col min="13" max="13" width="8.81640625" style="24" customWidth="1"/>
    <col min="14" max="16384" width="8.7265625" style="24"/>
  </cols>
  <sheetData>
    <row r="1" spans="1:13" ht="15" thickBot="1" x14ac:dyDescent="0.4">
      <c r="B1" s="116" t="s">
        <v>4825</v>
      </c>
      <c r="C1" s="116" t="s">
        <v>4824</v>
      </c>
      <c r="D1" s="116" t="s">
        <v>4971</v>
      </c>
      <c r="F1" s="146" t="s">
        <v>4970</v>
      </c>
      <c r="G1" s="24" t="s">
        <v>4969</v>
      </c>
      <c r="H1" s="24" t="s">
        <v>4968</v>
      </c>
      <c r="I1" s="24" t="s">
        <v>4967</v>
      </c>
      <c r="J1" s="24" t="s">
        <v>4966</v>
      </c>
      <c r="L1" s="24" t="s">
        <v>4964</v>
      </c>
    </row>
    <row r="2" spans="1:13" x14ac:dyDescent="0.35">
      <c r="A2" s="257" t="s">
        <v>4963</v>
      </c>
      <c r="B2" s="256">
        <v>5</v>
      </c>
      <c r="C2" s="278">
        <v>5</v>
      </c>
      <c r="D2" s="277">
        <f>B2+C2</f>
        <v>10</v>
      </c>
      <c r="E2" s="253"/>
      <c r="F2" s="276"/>
      <c r="G2" s="276"/>
      <c r="H2" s="276"/>
      <c r="I2" s="276"/>
      <c r="J2" s="276"/>
      <c r="L2" s="275">
        <v>1</v>
      </c>
      <c r="M2" s="275" t="s">
        <v>4819</v>
      </c>
    </row>
    <row r="3" spans="1:13" x14ac:dyDescent="0.35">
      <c r="A3" s="248" t="s">
        <v>4962</v>
      </c>
      <c r="B3" s="247">
        <v>5</v>
      </c>
      <c r="C3" s="247">
        <v>5</v>
      </c>
      <c r="D3" s="270">
        <f>B3+C3</f>
        <v>10</v>
      </c>
      <c r="E3" s="235"/>
      <c r="F3" s="269"/>
      <c r="G3" s="269"/>
      <c r="H3" s="269"/>
      <c r="I3" s="269"/>
      <c r="J3" s="269"/>
      <c r="L3" s="274">
        <v>2</v>
      </c>
      <c r="M3" s="274" t="s">
        <v>4817</v>
      </c>
    </row>
    <row r="4" spans="1:13" x14ac:dyDescent="0.35">
      <c r="A4" s="248" t="s">
        <v>4961</v>
      </c>
      <c r="B4" s="247">
        <v>5</v>
      </c>
      <c r="C4" s="247">
        <v>5</v>
      </c>
      <c r="D4" s="270">
        <f>B4+C4</f>
        <v>10</v>
      </c>
      <c r="E4" s="235"/>
      <c r="F4" s="269"/>
      <c r="G4" s="269"/>
      <c r="H4" s="269"/>
      <c r="I4" s="269"/>
      <c r="J4" s="269"/>
      <c r="L4" s="273">
        <v>3</v>
      </c>
      <c r="M4" s="273" t="s">
        <v>4815</v>
      </c>
    </row>
    <row r="5" spans="1:13" x14ac:dyDescent="0.35">
      <c r="A5" s="248" t="s">
        <v>4960</v>
      </c>
      <c r="B5" s="247">
        <v>5</v>
      </c>
      <c r="C5" s="247">
        <v>4</v>
      </c>
      <c r="D5" s="270">
        <f>B5+C5</f>
        <v>9</v>
      </c>
      <c r="E5" s="235"/>
      <c r="F5" s="269"/>
      <c r="G5" s="269"/>
      <c r="H5" s="269"/>
      <c r="I5" s="269"/>
      <c r="J5" s="269"/>
      <c r="L5" s="272">
        <v>4</v>
      </c>
      <c r="M5" s="272" t="s">
        <v>4813</v>
      </c>
    </row>
    <row r="6" spans="1:13" x14ac:dyDescent="0.35">
      <c r="A6" s="248" t="s">
        <v>4959</v>
      </c>
      <c r="B6" s="247">
        <v>4</v>
      </c>
      <c r="C6" s="247">
        <v>4</v>
      </c>
      <c r="D6" s="270">
        <f>B6+C6</f>
        <v>8</v>
      </c>
      <c r="E6" s="235"/>
      <c r="F6" s="269"/>
      <c r="G6" s="269"/>
      <c r="H6" s="269"/>
      <c r="I6" s="269"/>
      <c r="J6" s="269"/>
      <c r="L6" s="271">
        <v>5</v>
      </c>
      <c r="M6" s="271" t="s">
        <v>4811</v>
      </c>
    </row>
    <row r="7" spans="1:13" x14ac:dyDescent="0.35">
      <c r="A7" s="248" t="s">
        <v>4958</v>
      </c>
      <c r="B7" s="247">
        <v>2</v>
      </c>
      <c r="C7" s="247">
        <v>5</v>
      </c>
      <c r="D7" s="270">
        <f>B7+C7</f>
        <v>7</v>
      </c>
      <c r="E7" s="235"/>
      <c r="F7" s="269"/>
      <c r="G7" s="269"/>
      <c r="H7" s="269"/>
      <c r="I7" s="269"/>
      <c r="J7" s="269"/>
    </row>
    <row r="8" spans="1:13" x14ac:dyDescent="0.35">
      <c r="A8" s="248" t="s">
        <v>4957</v>
      </c>
      <c r="B8" s="247">
        <v>3</v>
      </c>
      <c r="C8" s="247">
        <v>4</v>
      </c>
      <c r="D8" s="270">
        <f>B8+C8</f>
        <v>7</v>
      </c>
      <c r="E8" s="235"/>
      <c r="F8" s="269"/>
      <c r="G8" s="269"/>
      <c r="H8" s="269"/>
      <c r="I8" s="269"/>
      <c r="J8" s="269"/>
    </row>
    <row r="9" spans="1:13" x14ac:dyDescent="0.35">
      <c r="A9" s="248" t="s">
        <v>4956</v>
      </c>
      <c r="B9" s="247">
        <v>2</v>
      </c>
      <c r="C9" s="247">
        <v>3</v>
      </c>
      <c r="D9" s="270">
        <f>B9+C9</f>
        <v>5</v>
      </c>
      <c r="E9" s="235"/>
      <c r="F9" s="269"/>
      <c r="G9" s="269"/>
      <c r="H9" s="269"/>
      <c r="I9" s="269"/>
      <c r="J9" s="269"/>
    </row>
    <row r="10" spans="1:13" x14ac:dyDescent="0.35">
      <c r="A10" s="248" t="s">
        <v>4955</v>
      </c>
      <c r="B10" s="247">
        <v>4</v>
      </c>
      <c r="C10" s="247">
        <v>4</v>
      </c>
      <c r="D10" s="270">
        <f>B10+C10</f>
        <v>8</v>
      </c>
      <c r="E10" s="235"/>
      <c r="F10" s="269"/>
      <c r="G10" s="269"/>
      <c r="H10" s="269"/>
      <c r="I10" s="269"/>
      <c r="J10" s="269"/>
    </row>
    <row r="11" spans="1:13" x14ac:dyDescent="0.35">
      <c r="A11" s="248" t="s">
        <v>4954</v>
      </c>
      <c r="B11" s="247">
        <v>2</v>
      </c>
      <c r="C11" s="247">
        <v>5</v>
      </c>
      <c r="D11" s="270">
        <f>B11+C11</f>
        <v>7</v>
      </c>
      <c r="E11" s="235"/>
      <c r="F11" s="269"/>
      <c r="G11" s="269"/>
      <c r="H11" s="269"/>
      <c r="I11" s="269"/>
      <c r="J11" s="269"/>
    </row>
    <row r="12" spans="1:13" x14ac:dyDescent="0.35">
      <c r="A12" s="248" t="s">
        <v>4953</v>
      </c>
      <c r="B12" s="247">
        <v>5</v>
      </c>
      <c r="C12" s="247">
        <v>4</v>
      </c>
      <c r="D12" s="270">
        <f>B12+C12</f>
        <v>9</v>
      </c>
      <c r="E12" s="235"/>
      <c r="F12" s="269"/>
      <c r="G12" s="269"/>
      <c r="H12" s="269"/>
      <c r="I12" s="269"/>
      <c r="J12" s="269"/>
    </row>
    <row r="13" spans="1:13" x14ac:dyDescent="0.35">
      <c r="A13" s="248" t="s">
        <v>4952</v>
      </c>
      <c r="B13" s="247">
        <v>3</v>
      </c>
      <c r="C13" s="247">
        <v>3</v>
      </c>
      <c r="D13" s="270">
        <f>B13+C13</f>
        <v>6</v>
      </c>
      <c r="E13" s="235"/>
      <c r="F13" s="269"/>
      <c r="G13" s="269"/>
      <c r="H13" s="269"/>
      <c r="I13" s="269"/>
      <c r="J13" s="269"/>
    </row>
    <row r="14" spans="1:13" x14ac:dyDescent="0.35">
      <c r="A14" s="248" t="s">
        <v>4951</v>
      </c>
      <c r="B14" s="247">
        <v>5</v>
      </c>
      <c r="C14" s="247">
        <v>5</v>
      </c>
      <c r="D14" s="270">
        <f>B14+C14</f>
        <v>10</v>
      </c>
      <c r="E14" s="235"/>
      <c r="F14" s="269"/>
      <c r="G14" s="269"/>
      <c r="H14" s="269"/>
      <c r="I14" s="269"/>
      <c r="J14" s="269"/>
    </row>
    <row r="15" spans="1:13" x14ac:dyDescent="0.35">
      <c r="A15" s="248" t="s">
        <v>4950</v>
      </c>
      <c r="B15" s="247">
        <v>2</v>
      </c>
      <c r="C15" s="247">
        <v>3</v>
      </c>
      <c r="D15" s="270">
        <f>B15+C15</f>
        <v>5</v>
      </c>
      <c r="E15" s="235"/>
      <c r="F15" s="269"/>
      <c r="G15" s="269"/>
      <c r="H15" s="269"/>
      <c r="I15" s="269"/>
      <c r="J15" s="269"/>
    </row>
    <row r="16" spans="1:13" x14ac:dyDescent="0.35">
      <c r="A16" s="248" t="s">
        <v>4949</v>
      </c>
      <c r="B16" s="247">
        <v>5</v>
      </c>
      <c r="C16" s="247">
        <v>4</v>
      </c>
      <c r="D16" s="270">
        <f>B16+C16</f>
        <v>9</v>
      </c>
      <c r="E16" s="235"/>
      <c r="F16" s="269"/>
      <c r="G16" s="269"/>
      <c r="H16" s="269"/>
      <c r="I16" s="269"/>
      <c r="J16" s="269"/>
    </row>
    <row r="17" spans="1:10" x14ac:dyDescent="0.35">
      <c r="A17" s="248" t="s">
        <v>4948</v>
      </c>
      <c r="B17" s="247">
        <v>5</v>
      </c>
      <c r="C17" s="247">
        <v>4</v>
      </c>
      <c r="D17" s="270">
        <f>B17+C17</f>
        <v>9</v>
      </c>
      <c r="E17" s="235"/>
      <c r="F17" s="269"/>
      <c r="G17" s="269"/>
      <c r="H17" s="269"/>
      <c r="I17" s="269"/>
      <c r="J17" s="269"/>
    </row>
    <row r="18" spans="1:10" x14ac:dyDescent="0.35">
      <c r="A18" s="248" t="s">
        <v>4947</v>
      </c>
      <c r="B18" s="247">
        <v>4</v>
      </c>
      <c r="C18" s="247">
        <v>4</v>
      </c>
      <c r="D18" s="270">
        <f>B18+C18</f>
        <v>8</v>
      </c>
      <c r="E18" s="235"/>
      <c r="F18" s="269"/>
      <c r="G18" s="269"/>
      <c r="H18" s="269"/>
      <c r="I18" s="269"/>
      <c r="J18" s="269"/>
    </row>
    <row r="19" spans="1:10" x14ac:dyDescent="0.35">
      <c r="A19" s="248" t="s">
        <v>4946</v>
      </c>
      <c r="B19" s="247">
        <v>3</v>
      </c>
      <c r="C19" s="247">
        <v>3</v>
      </c>
      <c r="D19" s="270">
        <f>B19+C19</f>
        <v>6</v>
      </c>
      <c r="E19" s="235"/>
      <c r="F19" s="269"/>
      <c r="G19" s="269"/>
      <c r="H19" s="269"/>
      <c r="I19" s="269"/>
      <c r="J19" s="269"/>
    </row>
    <row r="20" spans="1:10" x14ac:dyDescent="0.35">
      <c r="A20" s="248" t="s">
        <v>4945</v>
      </c>
      <c r="B20" s="247">
        <v>3</v>
      </c>
      <c r="C20" s="247">
        <v>4</v>
      </c>
      <c r="D20" s="270">
        <f>B20+C20</f>
        <v>7</v>
      </c>
      <c r="E20" s="235"/>
      <c r="F20" s="269"/>
      <c r="G20" s="269"/>
      <c r="H20" s="269"/>
      <c r="I20" s="269"/>
      <c r="J20" s="269"/>
    </row>
    <row r="21" spans="1:10" ht="15" thickBot="1" x14ac:dyDescent="0.4">
      <c r="A21" s="245" t="s">
        <v>4944</v>
      </c>
      <c r="B21" s="244">
        <v>2</v>
      </c>
      <c r="C21" s="244">
        <v>3</v>
      </c>
      <c r="D21" s="268">
        <f>B21+C21</f>
        <v>5</v>
      </c>
      <c r="E21" s="235"/>
      <c r="F21" s="267"/>
      <c r="G21" s="267"/>
      <c r="H21" s="267"/>
      <c r="I21" s="267"/>
      <c r="J21" s="267"/>
    </row>
    <row r="22" spans="1:10" x14ac:dyDescent="0.35">
      <c r="A22" s="266"/>
      <c r="B22" s="235"/>
      <c r="C22" s="235"/>
      <c r="D22" s="265"/>
      <c r="E22" s="235"/>
      <c r="F22" s="236"/>
      <c r="G22" s="236"/>
      <c r="H22" s="236"/>
      <c r="I22" s="236"/>
      <c r="J22" s="236"/>
    </row>
    <row r="23" spans="1:10" ht="15" thickBot="1" x14ac:dyDescent="0.4">
      <c r="F23" s="264" t="s">
        <v>4965</v>
      </c>
    </row>
    <row r="24" spans="1:10" x14ac:dyDescent="0.35">
      <c r="F24" s="263" t="str">
        <f>F1</f>
        <v>Vendor #1</v>
      </c>
      <c r="G24" s="262" t="str">
        <f>G1</f>
        <v>Vendor #2</v>
      </c>
      <c r="H24" s="262" t="str">
        <f>H1</f>
        <v>Vendor #3</v>
      </c>
      <c r="I24" s="262" t="str">
        <f>I1</f>
        <v>Vendor #4</v>
      </c>
      <c r="J24" s="261" t="str">
        <f>J1</f>
        <v>Vendor #5</v>
      </c>
    </row>
    <row r="25" spans="1:10" ht="15" thickBot="1" x14ac:dyDescent="0.4">
      <c r="F25" s="260">
        <f>(F2*D2)+(F3*D3)+(F4*D4)+(F5*D5)+(F6*D6)+(F7*D7)+(F8*D8)+(F9*D9)+(F10*D10)+(F11*D11)+(F12*D12)+(F13*D13)+(F14*D14)+(F15*D15)+(F16*D16)+(F17*D17)+(F18*D18)+(F19*D19)+(F20*D20)+(F21*D21)</f>
        <v>0</v>
      </c>
      <c r="G25" s="259">
        <f>(G2*D2)+(G3*D3)+(G4*D4)+(G5*D5)+(G6*D6)+(G7*D7)+(G8*D8)+(G9*D9)+(G10*D10)+(G11*D11)+(G12*D12)+(G13*D13)+(G14*D14)+(G15*D15)+(G16*D16)+(G17*D17)+(G18*D18)+(G19*D19)+(G20*D20)+(G21*D21)</f>
        <v>0</v>
      </c>
      <c r="H25" s="259">
        <f>(H2*D2)+(H3*D3)+(H4*D4)+(H5*D5)+(H6*D6)+(H7*D7)+(H8*D8)+(H9*D9)+(H10*D10)+(H11*D11)+(H12*D12)+(H13*D13)+(H14*D14)+(H15*D15)+(H16*D16)+(H17*D17)+(H18*D18)+(H19*D19)+(H20*D20)+(H21*D21)</f>
        <v>0</v>
      </c>
      <c r="I25" s="259">
        <f>(I2*D2)+(I3*D3)+(I4*D4)+(I5*D5)+(I6*D6)+(I7*D7)+(I8*D8)+(I9*D9)+(I10*D10)+(I11*D11)+(I12*D12)+(I13*D13)+(I14*D14)+(I15*D15)+(I16*D16)+(I17*D17)+(I18*D18)+(I19*D19)+(I20*D20)+(I21*D21)</f>
        <v>0</v>
      </c>
      <c r="J25" s="258">
        <f>(J2*D2)+(J3*D3)+(J4*D4)+(J5*D5)+(J6*D6)+(J7*D7)+(J8*D8)+(J9*D9)+(J10*D10)+(J11*D11)+(J12*D12)+(J13*D13)+(J14*D14)+(J15*D15)+(J16*D16)+(J17*D17)+(J18*D18)+(J19*D19)+(J20*D20)+(J21*D21)</f>
        <v>0</v>
      </c>
    </row>
  </sheetData>
  <conditionalFormatting sqref="B2:C22">
    <cfRule type="colorScale" priority="4">
      <colorScale>
        <cfvo type="min"/>
        <cfvo type="percentile" val="50"/>
        <cfvo type="max"/>
        <color rgb="FFF8696B"/>
        <color rgb="FFFFEB84"/>
        <color rgb="FF63BE7B"/>
      </colorScale>
    </cfRule>
  </conditionalFormatting>
  <conditionalFormatting sqref="D2:D22">
    <cfRule type="dataBar" priority="3">
      <dataBar>
        <cfvo type="min"/>
        <cfvo type="max"/>
        <color rgb="FF638EC6"/>
      </dataBar>
      <extLst>
        <ext xmlns:x14="http://schemas.microsoft.com/office/spreadsheetml/2009/9/main" uri="{B025F937-C7B1-47D3-B67F-A62EFF666E3E}">
          <x14:id>{0CBEF03F-C7D6-4541-A095-41F383F414F0}</x14:id>
        </ext>
      </extLst>
    </cfRule>
  </conditionalFormatting>
  <conditionalFormatting sqref="D1:D22">
    <cfRule type="iconSet" priority="2">
      <iconSet iconSet="5Quarters">
        <cfvo type="percent" val="0"/>
        <cfvo type="percent" val="20"/>
        <cfvo type="percent" val="40"/>
        <cfvo type="percent" val="60"/>
        <cfvo type="percent" val="80"/>
      </iconSet>
    </cfRule>
  </conditionalFormatting>
  <conditionalFormatting sqref="F2:J22">
    <cfRule type="colorScale" priority="5">
      <colorScale>
        <cfvo type="min"/>
        <cfvo type="percentile" val="50"/>
        <cfvo type="max"/>
        <color rgb="FFF8696B"/>
        <color rgb="FFFFEB84"/>
        <color rgb="FF63BE7B"/>
      </colorScale>
    </cfRule>
  </conditionalFormatting>
  <conditionalFormatting sqref="F25:J25">
    <cfRule type="iconSet" priority="1">
      <iconSet iconSet="3Symbols">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CBEF03F-C7D6-4541-A095-41F383F414F0}">
            <x14:dataBar minLength="0" maxLength="100" gradient="0">
              <x14:cfvo type="autoMin"/>
              <x14:cfvo type="autoMax"/>
              <x14:negativeFillColor rgb="FFFF0000"/>
              <x14:axisColor rgb="FF000000"/>
            </x14:dataBar>
          </x14:cfRule>
          <xm:sqref>D2:D22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288A-70BF-42B4-B576-F457058DBCC7}">
  <sheetPr>
    <tabColor theme="3"/>
  </sheetPr>
  <dimension ref="A1:K21"/>
  <sheetViews>
    <sheetView workbookViewId="0"/>
  </sheetViews>
  <sheetFormatPr defaultRowHeight="14.5" x14ac:dyDescent="0.35"/>
  <cols>
    <col min="1" max="1" width="56.453125" style="24" bestFit="1" customWidth="1"/>
    <col min="2" max="2" width="9.54296875" style="24" customWidth="1"/>
    <col min="3" max="3" width="81.7265625" style="24" bestFit="1" customWidth="1"/>
    <col min="4" max="16384" width="8.7265625" style="24"/>
  </cols>
  <sheetData>
    <row r="1" spans="1:11" ht="18.5" x14ac:dyDescent="0.35">
      <c r="A1" s="225" t="s">
        <v>4925</v>
      </c>
      <c r="B1" s="85"/>
      <c r="C1" s="225" t="s">
        <v>4920</v>
      </c>
      <c r="D1" s="224"/>
      <c r="E1" s="224"/>
      <c r="F1" s="224"/>
      <c r="G1" s="224"/>
      <c r="H1" s="224"/>
      <c r="I1" s="224"/>
      <c r="J1" s="224"/>
      <c r="K1" s="224"/>
    </row>
    <row r="2" spans="1:11" x14ac:dyDescent="0.35">
      <c r="A2" s="221" t="s">
        <v>4798</v>
      </c>
      <c r="B2" s="86"/>
      <c r="C2" s="221" t="s">
        <v>4801</v>
      </c>
      <c r="D2" s="223"/>
      <c r="E2" s="223"/>
      <c r="F2" s="223"/>
      <c r="G2" s="223"/>
      <c r="H2" s="223"/>
      <c r="I2" s="223"/>
      <c r="J2" s="223"/>
      <c r="K2" s="223"/>
    </row>
    <row r="3" spans="1:11" x14ac:dyDescent="0.35">
      <c r="A3" s="221" t="s">
        <v>4799</v>
      </c>
      <c r="B3" s="86"/>
      <c r="C3" s="221" t="s">
        <v>4802</v>
      </c>
      <c r="D3" s="223"/>
      <c r="E3" s="223"/>
      <c r="F3" s="223"/>
      <c r="G3" s="223"/>
      <c r="H3" s="223"/>
      <c r="I3" s="223"/>
      <c r="J3" s="223"/>
      <c r="K3" s="223"/>
    </row>
    <row r="4" spans="1:11" x14ac:dyDescent="0.35">
      <c r="A4" s="221" t="s">
        <v>4800</v>
      </c>
      <c r="B4" s="86"/>
      <c r="C4" s="221" t="s">
        <v>4803</v>
      </c>
      <c r="D4" s="223"/>
      <c r="E4" s="223"/>
      <c r="F4" s="223"/>
      <c r="G4" s="223"/>
      <c r="H4" s="223"/>
      <c r="I4" s="223"/>
      <c r="J4" s="223"/>
      <c r="K4" s="223"/>
    </row>
    <row r="5" spans="1:11" x14ac:dyDescent="0.35">
      <c r="A5" s="221" t="s">
        <v>4935</v>
      </c>
      <c r="B5" s="86"/>
      <c r="C5" s="221" t="s">
        <v>4919</v>
      </c>
      <c r="D5" s="223"/>
      <c r="E5" s="223"/>
      <c r="F5" s="223"/>
      <c r="G5" s="223"/>
      <c r="H5" s="223"/>
      <c r="I5" s="223"/>
      <c r="J5" s="223"/>
      <c r="K5" s="223"/>
    </row>
    <row r="6" spans="1:11" x14ac:dyDescent="0.35">
      <c r="A6" s="221" t="s">
        <v>4924</v>
      </c>
      <c r="B6" s="86"/>
      <c r="C6" s="221" t="s">
        <v>4918</v>
      </c>
      <c r="D6" s="223"/>
      <c r="E6" s="223"/>
      <c r="F6" s="223"/>
      <c r="G6" s="223"/>
      <c r="H6" s="223"/>
      <c r="I6" s="223"/>
      <c r="J6" s="223"/>
      <c r="K6" s="223"/>
    </row>
    <row r="7" spans="1:11" x14ac:dyDescent="0.35">
      <c r="A7" s="221" t="s">
        <v>4937</v>
      </c>
      <c r="B7" s="86"/>
      <c r="C7" s="221" t="s">
        <v>4917</v>
      </c>
      <c r="D7" s="223"/>
      <c r="E7" s="223"/>
      <c r="F7" s="223"/>
      <c r="G7" s="223"/>
      <c r="H7" s="223"/>
      <c r="I7" s="223"/>
      <c r="J7" s="223"/>
      <c r="K7" s="223"/>
    </row>
    <row r="8" spans="1:11" x14ac:dyDescent="0.35">
      <c r="A8" s="221" t="s">
        <v>4936</v>
      </c>
      <c r="B8" s="86"/>
      <c r="C8" s="221" t="s">
        <v>4916</v>
      </c>
      <c r="D8" s="223"/>
      <c r="E8" s="223"/>
      <c r="F8" s="223"/>
      <c r="G8" s="223"/>
      <c r="H8" s="223"/>
      <c r="I8" s="223"/>
      <c r="J8" s="223"/>
      <c r="K8" s="223"/>
    </row>
    <row r="9" spans="1:11" ht="15" thickBot="1" x14ac:dyDescent="0.4">
      <c r="A9" s="221" t="s">
        <v>4938</v>
      </c>
      <c r="B9" s="86"/>
      <c r="C9" s="222" t="s">
        <v>4926</v>
      </c>
      <c r="D9" s="223"/>
      <c r="E9" s="223"/>
      <c r="F9" s="223"/>
      <c r="G9" s="223"/>
      <c r="H9" s="223"/>
      <c r="I9" s="223"/>
      <c r="J9" s="223"/>
      <c r="K9" s="223"/>
    </row>
    <row r="10" spans="1:11" ht="15" thickBot="1" x14ac:dyDescent="0.4">
      <c r="A10" s="221" t="s">
        <v>4939</v>
      </c>
      <c r="B10" s="217"/>
    </row>
    <row r="11" spans="1:11" ht="18.5" x14ac:dyDescent="0.35">
      <c r="A11" s="221" t="s">
        <v>4940</v>
      </c>
      <c r="B11" s="217"/>
      <c r="C11" s="225" t="s">
        <v>4932</v>
      </c>
      <c r="D11" s="224"/>
      <c r="E11" s="224"/>
      <c r="F11" s="224"/>
      <c r="G11" s="224"/>
      <c r="H11" s="224"/>
      <c r="I11" s="224"/>
      <c r="J11" s="224"/>
      <c r="K11" s="224"/>
    </row>
    <row r="12" spans="1:11" ht="15" thickBot="1" x14ac:dyDescent="0.4">
      <c r="A12" s="222" t="s">
        <v>4941</v>
      </c>
      <c r="B12" s="217"/>
      <c r="C12" s="221" t="s">
        <v>4923</v>
      </c>
    </row>
    <row r="13" spans="1:11" x14ac:dyDescent="0.35">
      <c r="A13" s="85"/>
      <c r="B13" s="85"/>
      <c r="C13" s="221" t="s">
        <v>4922</v>
      </c>
    </row>
    <row r="14" spans="1:11" x14ac:dyDescent="0.35">
      <c r="B14" s="216"/>
      <c r="C14" s="221" t="s">
        <v>4921</v>
      </c>
    </row>
    <row r="15" spans="1:11" x14ac:dyDescent="0.35">
      <c r="B15" s="86"/>
      <c r="C15" s="221" t="s">
        <v>4929</v>
      </c>
    </row>
    <row r="16" spans="1:11" x14ac:dyDescent="0.35">
      <c r="B16" s="86"/>
      <c r="C16" s="221" t="s">
        <v>4928</v>
      </c>
    </row>
    <row r="17" spans="1:3" ht="15" thickBot="1" x14ac:dyDescent="0.4">
      <c r="B17" s="86"/>
      <c r="C17" s="222" t="s">
        <v>4927</v>
      </c>
    </row>
    <row r="18" spans="1:3" x14ac:dyDescent="0.35">
      <c r="B18" s="217"/>
    </row>
    <row r="19" spans="1:3" x14ac:dyDescent="0.35">
      <c r="B19" s="217"/>
    </row>
    <row r="20" spans="1:3" x14ac:dyDescent="0.35">
      <c r="B20" s="217"/>
    </row>
    <row r="21" spans="1:3" x14ac:dyDescent="0.35">
      <c r="A21" s="216"/>
      <c r="B21" s="216"/>
    </row>
  </sheetData>
  <hyperlinks>
    <hyperlink ref="A2" r:id="rId1" display="https://www.iofm.com/ap/process-improvement/automation/clean-house-before-beginning-an-automation-project" xr:uid="{74B3C481-E549-45FC-A7A7-D5A508DDF15A}"/>
    <hyperlink ref="A3" r:id="rId2" display="https://www.iofm.com/ap/team-management/change-management/want-to-change-ap-become-a-catalyst" xr:uid="{9083F6A1-AC49-4FEA-B5DA-949725E2D6A4}"/>
    <hyperlink ref="A4" r:id="rId3" display="https://www.iofm.com/ap/the-importance-of-having-a-sponsor-for-your-automation-project" xr:uid="{28D4F9EE-7763-4070-A1EB-434E63297FD4}"/>
    <hyperlink ref="A5" r:id="rId4" display="https://www.iofm.com/ap/don-t-automate-until-you-fix-your-processes-part-one" xr:uid="{7DA909BD-7A71-4F96-9B49-0DC8622FD1E8}"/>
    <hyperlink ref="C2" r:id="rId5" display="https://www.iofm.com/ap/process-improvement/automation/top_reasons_to_automate_your_accounts_payable_processes" xr:uid="{0410C26E-E2A1-4160-9597-497FAA8AA8A8}"/>
    <hyperlink ref="C3" r:id="rId6" display="https://www.iofm.com/ap/webinars/how-do-you-know-when-it-s-time-to-automate" xr:uid="{1274FC71-E25F-4224-A92D-5CFCF3B13267}"/>
    <hyperlink ref="C4" r:id="rId7" display="https://www.iofm.com/ap/webinars/what-to-consider-before-you-automate-ap" xr:uid="{FE993946-8E44-4A89-BBB3-4EC8F4D7BCFC}"/>
    <hyperlink ref="A10" r:id="rId8" display="https://www.iofm.com/ap/process-improvement/procurement/how-to-create-a-solid-rfp-for-an-ap-automation-project" xr:uid="{318FEF7E-09B8-442B-80D0-36D067FEB54F}"/>
    <hyperlink ref="A11" r:id="rId9" display="https://www.iofm.com/ap/rf-what" xr:uid="{03753011-8525-4028-9915-EDB703104FB1}"/>
    <hyperlink ref="A12" r:id="rId10" display="https://www.iofm.com/ap/process-improvement/automation/avoid-the-wrong-choice-rfp-scorecard" xr:uid="{86E2A5F2-06DB-45E6-9B4C-5509829CD1DE}"/>
    <hyperlink ref="C15" r:id="rId11" display="https://www.iofm.com/ap/process-improvement/automation/rfp-template" xr:uid="{E2E15678-DA6F-4B21-9F55-9616A1C1CD56}"/>
    <hyperlink ref="C16" r:id="rId12" display="https://www.iofm.com/ap/travel-expense/automation/travel-entertainment-automation-rfp" xr:uid="{3E8C327F-B838-4B1F-B446-9E79656DFC97}"/>
    <hyperlink ref="C17" r:id="rId13" display="https://www.iofm.com/ap/process-improvement/automation/ap-software-rfp-checklist-template" xr:uid="{49CBD1CD-15C6-4E2F-B15A-357DA73E663B}"/>
    <hyperlink ref="C9" r:id="rId14" display="https://www.iofm.com/ap/process-improvement/automation/what_you_dont_know_choosing_the_right_solution_provider" xr:uid="{4E5A8125-6FE2-4AD8-B268-74CFBCD3EB73}"/>
    <hyperlink ref="A6" r:id="rId15" display="https://www.iofm.com/ap/avoiding-scope-creep-in-your-automation-project" xr:uid="{1B931243-4D69-42A5-B473-FAB13A494E85}"/>
    <hyperlink ref="A7" r:id="rId16" display="https://www.iofm.com/ap/benchmarking/process-principles/which-metrics-count-most-in-measuring-performance" xr:uid="{07C73766-728A-4A82-949A-BA38DCBA2E24}"/>
    <hyperlink ref="A8" r:id="rId17" display="https://www.iofm.com/ap/benchmarking/process-principles/how-to-use-metrics-and-benchmarking-effectively-part-iii?private=true" xr:uid="{39F44237-15DB-4E2A-974E-49C93EAE2776}"/>
    <hyperlink ref="A9" r:id="rId18" display="https://www.iofm.com/ap/cost-benefit-analysis-the-basics" xr:uid="{4F3706A8-9F56-4DDB-BBFF-068E69047239}"/>
    <hyperlink ref="C12" r:id="rId19" display="https://www.iofm.com/ap/team-management/change-management/start-your-improvement-project-right-project-proposal-report" xr:uid="{D82905C1-928B-4E7B-AEA0-F9003026AFA4}"/>
    <hyperlink ref="C13" r:id="rId20" display="https://www.iofm.com/ap/process-improvement/accounting/ap-dashboard" xr:uid="{9606AE58-61C7-4060-8476-52CA5517548F}"/>
    <hyperlink ref="C14" r:id="rId21" display="https://www.iofm.com/ap/process-improvement/project-management/ap-performance-scorecard-template" xr:uid="{F2F3DC2C-362C-4BD0-A2AB-F03A2768B3E7}"/>
    <hyperlink ref="C5" r:id="rId22" display="https://www.iofm.com/ap/process-improvement/payment/the-4-benchmarks-for-becoming-a-best-in-class-ap-organization" xr:uid="{062558CE-804C-469D-B533-36CC64164632}"/>
    <hyperlink ref="C6" r:id="rId23" display="https://www.iofm.com/ap/benchmarking/latest-iofm-data/the-5-kpis-that-cfos-incorporate-to-measure-the-impact-of-accounts-payable-automation" xr:uid="{F4BB2E8C-8CFA-4A09-A146-11E69F20455E}"/>
    <hyperlink ref="C7" r:id="rId24" display="https://www.iofm.com/ap/process-improvement/automation/much-improvement-can-expect-automation" xr:uid="{D251416B-A454-4369-B000-FA8FD9DEAF83}"/>
    <hyperlink ref="C8" r:id="rId25" display="https://www.iofm.com/ap/process-improvement/automation/tackling-your-top-ap-pain-points-with-accounts-payable-automation" xr:uid="{99A56EC5-EB37-447E-9119-894A804D18D9}"/>
  </hyperlinks>
  <pageMargins left="0.7" right="0.7" top="0.75" bottom="0.75" header="0.3" footer="0.3"/>
  <pageSetup orientation="portrait" horizontalDpi="4294967293" verticalDpi="0"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E8AB-D5D8-401F-823D-85268DDA008A}">
  <sheetPr>
    <tabColor theme="9" tint="0.39997558519241921"/>
  </sheetPr>
  <dimension ref="B2:C9"/>
  <sheetViews>
    <sheetView workbookViewId="0">
      <selection activeCell="S6" sqref="S6"/>
    </sheetView>
  </sheetViews>
  <sheetFormatPr defaultColWidth="8.7265625" defaultRowHeight="14.5" x14ac:dyDescent="0.35"/>
  <cols>
    <col min="1" max="1" width="8.7265625" style="24"/>
    <col min="2" max="2" width="81.7265625" style="24" bestFit="1" customWidth="1"/>
    <col min="3" max="3" width="18.81640625" style="24" customWidth="1"/>
    <col min="4" max="16384" width="8.7265625" style="24"/>
  </cols>
  <sheetData>
    <row r="2" spans="2:3" s="24" customFormat="1" ht="23.5" x14ac:dyDescent="0.55000000000000004">
      <c r="B2" s="281" t="s">
        <v>4976</v>
      </c>
    </row>
    <row r="3" spans="2:3" s="24" customFormat="1" ht="15" thickBot="1" x14ac:dyDescent="0.4"/>
    <row r="4" spans="2:3" s="24" customFormat="1" ht="15" thickBot="1" x14ac:dyDescent="0.4">
      <c r="B4" s="24" t="s">
        <v>4975</v>
      </c>
      <c r="C4" s="280"/>
    </row>
    <row r="5" spans="2:3" s="24" customFormat="1" x14ac:dyDescent="0.35">
      <c r="B5" s="24" t="s">
        <v>4974</v>
      </c>
      <c r="C5" s="279">
        <f>(C4*0.2)*(0.02)*(0.98)</f>
        <v>0</v>
      </c>
    </row>
    <row r="8" spans="2:3" s="24" customFormat="1" x14ac:dyDescent="0.35">
      <c r="B8" s="184" t="s">
        <v>4973</v>
      </c>
    </row>
    <row r="9" spans="2:3" s="24" customFormat="1" ht="58" customHeight="1" x14ac:dyDescent="0.35">
      <c r="B9" s="177" t="s">
        <v>4972</v>
      </c>
      <c r="C9" s="177"/>
    </row>
  </sheetData>
  <mergeCells count="1">
    <mergeCell ref="B9:C9"/>
  </mergeCells>
  <pageMargins left="0.7" right="0.7" top="0.75" bottom="0.75" header="0.3" footer="0.3"/>
  <pageSetup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F5EF2-24DE-42E0-9E22-942240AE1BD0}">
  <sheetPr>
    <tabColor theme="0" tint="-0.499984740745262"/>
  </sheetPr>
  <dimension ref="A1:K35"/>
  <sheetViews>
    <sheetView workbookViewId="0"/>
  </sheetViews>
  <sheetFormatPr defaultRowHeight="14.5" x14ac:dyDescent="0.35"/>
  <cols>
    <col min="1" max="5" width="8.7265625" style="24"/>
    <col min="6" max="6" width="53.54296875" style="24" bestFit="1" customWidth="1"/>
    <col min="7" max="7" width="11.7265625" style="75" bestFit="1" customWidth="1"/>
    <col min="8" max="8" width="8.36328125" style="282" customWidth="1"/>
    <col min="9" max="10" width="13.1796875" style="282" hidden="1" customWidth="1"/>
    <col min="11" max="11" width="6.1796875" style="282" hidden="1" customWidth="1"/>
    <col min="12" max="12" width="41.54296875" style="24" bestFit="1" customWidth="1"/>
    <col min="13" max="16384" width="8.7265625" style="24"/>
  </cols>
  <sheetData>
    <row r="1" spans="1:11" s="24" customFormat="1" ht="14.5" customHeight="1" x14ac:dyDescent="0.35">
      <c r="G1" s="75"/>
      <c r="H1" s="343"/>
      <c r="I1" s="282"/>
      <c r="J1" s="282"/>
      <c r="K1" s="282"/>
    </row>
    <row r="2" spans="1:11" s="24" customFormat="1" ht="25" customHeight="1" thickBot="1" x14ac:dyDescent="0.4">
      <c r="B2" s="24" t="s">
        <v>5004</v>
      </c>
      <c r="F2" s="24" t="s">
        <v>4999</v>
      </c>
      <c r="G2" s="342" t="s">
        <v>4998</v>
      </c>
      <c r="H2" s="342"/>
      <c r="I2" s="282"/>
      <c r="J2" s="282"/>
      <c r="K2" s="282"/>
    </row>
    <row r="3" spans="1:11" s="24" customFormat="1" ht="15" thickBot="1" x14ac:dyDescent="0.4">
      <c r="F3" s="324" t="s">
        <v>4997</v>
      </c>
      <c r="G3" s="326">
        <v>50000</v>
      </c>
      <c r="H3" s="321"/>
      <c r="I3" s="321"/>
      <c r="J3" s="321"/>
      <c r="K3" s="320"/>
    </row>
    <row r="4" spans="1:11" s="24" customFormat="1" ht="15" thickBot="1" x14ac:dyDescent="0.4">
      <c r="F4" s="319" t="s">
        <v>4978</v>
      </c>
      <c r="G4" s="341">
        <v>100000</v>
      </c>
      <c r="H4" s="340"/>
      <c r="I4" s="340"/>
      <c r="J4" s="340"/>
      <c r="K4" s="339"/>
    </row>
    <row r="6" spans="1:11" s="24" customFormat="1" ht="15" thickBot="1" x14ac:dyDescent="0.4">
      <c r="G6" s="75"/>
      <c r="H6" s="282"/>
      <c r="I6" s="282"/>
      <c r="J6" s="282"/>
      <c r="K6" s="282"/>
    </row>
    <row r="7" spans="1:11" s="24" customFormat="1" x14ac:dyDescent="0.35">
      <c r="F7" s="308" t="s">
        <v>4995</v>
      </c>
      <c r="G7" s="314" t="s">
        <v>4819</v>
      </c>
      <c r="H7" s="313" t="s">
        <v>4980</v>
      </c>
      <c r="I7" s="312" t="s">
        <v>4994</v>
      </c>
      <c r="J7" s="312" t="s">
        <v>4813</v>
      </c>
      <c r="K7" s="311" t="s">
        <v>4811</v>
      </c>
    </row>
    <row r="8" spans="1:11" s="24" customFormat="1" ht="15" thickBot="1" x14ac:dyDescent="0.4">
      <c r="F8" s="310" t="s">
        <v>4993</v>
      </c>
      <c r="G8" s="309" t="s">
        <v>4992</v>
      </c>
      <c r="H8" s="298" t="s">
        <v>4991</v>
      </c>
      <c r="I8" s="297" t="s">
        <v>4990</v>
      </c>
      <c r="J8" s="297" t="s">
        <v>4989</v>
      </c>
      <c r="K8" s="296" t="s">
        <v>4988</v>
      </c>
    </row>
    <row r="9" spans="1:11" s="24" customFormat="1" x14ac:dyDescent="0.35">
      <c r="F9" s="308" t="s">
        <v>4987</v>
      </c>
      <c r="G9" s="307">
        <f>G3</f>
        <v>50000</v>
      </c>
      <c r="H9" s="306">
        <f>G3</f>
        <v>50000</v>
      </c>
      <c r="I9" s="305">
        <f>G3</f>
        <v>50000</v>
      </c>
      <c r="J9" s="305">
        <f>G3</f>
        <v>50000</v>
      </c>
      <c r="K9" s="304">
        <f>G3</f>
        <v>50000</v>
      </c>
    </row>
    <row r="10" spans="1:11" s="24" customFormat="1" x14ac:dyDescent="0.35">
      <c r="F10" s="139" t="s">
        <v>5003</v>
      </c>
      <c r="G10" s="338">
        <v>13.09</v>
      </c>
      <c r="H10" s="337">
        <v>8.33</v>
      </c>
      <c r="I10" s="336">
        <v>7.37</v>
      </c>
      <c r="J10" s="336">
        <v>5.56</v>
      </c>
      <c r="K10" s="335">
        <v>4.0199999999999996</v>
      </c>
    </row>
    <row r="11" spans="1:11" s="24" customFormat="1" ht="14.5" customHeight="1" x14ac:dyDescent="0.35">
      <c r="A11" s="288" t="s">
        <v>4985</v>
      </c>
      <c r="B11" s="288"/>
      <c r="C11" s="288"/>
      <c r="D11" s="288"/>
      <c r="E11" s="287"/>
      <c r="F11" s="139" t="s">
        <v>5002</v>
      </c>
      <c r="G11" s="334">
        <f>G9*13.09</f>
        <v>654500</v>
      </c>
      <c r="H11" s="290">
        <f>G9*G10</f>
        <v>654500</v>
      </c>
      <c r="I11" s="333">
        <f>H9*H10</f>
        <v>416500</v>
      </c>
      <c r="J11" s="333">
        <f>I9*I10</f>
        <v>368500</v>
      </c>
      <c r="K11" s="332">
        <f>J9*J10</f>
        <v>278000</v>
      </c>
    </row>
    <row r="12" spans="1:11" s="24" customFormat="1" ht="15" thickBot="1" x14ac:dyDescent="0.4">
      <c r="A12" s="288"/>
      <c r="B12" s="288"/>
      <c r="C12" s="288"/>
      <c r="D12" s="288"/>
      <c r="E12" s="287"/>
      <c r="F12" s="119" t="s">
        <v>5001</v>
      </c>
      <c r="G12" s="299"/>
      <c r="H12" s="298">
        <f>H9*H10</f>
        <v>416500</v>
      </c>
      <c r="I12" s="297">
        <f>I9*I10</f>
        <v>368500</v>
      </c>
      <c r="J12" s="297">
        <f>J9*J10</f>
        <v>278000</v>
      </c>
      <c r="K12" s="296">
        <f>K9*K10</f>
        <v>200999.99999999997</v>
      </c>
    </row>
    <row r="13" spans="1:11" s="24" customFormat="1" x14ac:dyDescent="0.35">
      <c r="A13" s="288"/>
      <c r="B13" s="288"/>
      <c r="C13" s="288"/>
      <c r="D13" s="288"/>
      <c r="E13" s="287"/>
      <c r="F13" s="139" t="s">
        <v>4982</v>
      </c>
      <c r="G13" s="295" t="s">
        <v>4981</v>
      </c>
      <c r="H13" s="294" t="s">
        <v>4980</v>
      </c>
      <c r="I13" s="293"/>
      <c r="J13" s="293"/>
      <c r="K13" s="292"/>
    </row>
    <row r="14" spans="1:11" s="24" customFormat="1" x14ac:dyDescent="0.35">
      <c r="A14" s="288"/>
      <c r="B14" s="288"/>
      <c r="C14" s="288"/>
      <c r="D14" s="288"/>
      <c r="E14" s="287"/>
      <c r="F14" s="139" t="s">
        <v>4979</v>
      </c>
      <c r="G14" s="291"/>
      <c r="H14" s="290">
        <f>(H11-H12)/12</f>
        <v>19833.333333333332</v>
      </c>
      <c r="I14" s="289"/>
      <c r="J14" s="289"/>
      <c r="K14" s="289"/>
    </row>
    <row r="15" spans="1:11" s="24" customFormat="1" x14ac:dyDescent="0.35">
      <c r="A15" s="288"/>
      <c r="B15" s="288"/>
      <c r="C15" s="288"/>
      <c r="D15" s="288"/>
      <c r="E15" s="287"/>
      <c r="F15" s="139" t="s">
        <v>4978</v>
      </c>
      <c r="G15" s="291"/>
      <c r="H15" s="290">
        <f>G4</f>
        <v>100000</v>
      </c>
      <c r="I15" s="289"/>
      <c r="J15" s="289"/>
      <c r="K15" s="289"/>
    </row>
    <row r="16" spans="1:11" s="24" customFormat="1" ht="15" thickBot="1" x14ac:dyDescent="0.4">
      <c r="A16" s="288"/>
      <c r="B16" s="288"/>
      <c r="C16" s="288"/>
      <c r="D16" s="288"/>
      <c r="E16" s="287"/>
      <c r="F16" s="286" t="s">
        <v>4977</v>
      </c>
      <c r="G16" s="285"/>
      <c r="H16" s="284">
        <f>(H15/H14)</f>
        <v>5.0420168067226898</v>
      </c>
      <c r="I16" s="283"/>
      <c r="J16" s="283"/>
      <c r="K16" s="283"/>
    </row>
    <row r="18" spans="1:11" s="24" customFormat="1" x14ac:dyDescent="0.35">
      <c r="A18" s="331"/>
      <c r="B18" s="331"/>
      <c r="C18" s="331"/>
      <c r="D18" s="331"/>
      <c r="E18" s="331"/>
      <c r="F18" s="331"/>
      <c r="G18" s="330"/>
      <c r="H18" s="329"/>
      <c r="I18" s="329"/>
      <c r="J18" s="329"/>
      <c r="K18" s="329"/>
    </row>
    <row r="19" spans="1:11" s="24" customFormat="1" x14ac:dyDescent="0.35">
      <c r="B19" s="24" t="s">
        <v>5000</v>
      </c>
      <c r="G19" s="75"/>
      <c r="H19" s="282"/>
      <c r="I19" s="282"/>
      <c r="J19" s="282"/>
      <c r="K19" s="282"/>
    </row>
    <row r="20" spans="1:11" s="24" customFormat="1" ht="15" customHeight="1" thickBot="1" x14ac:dyDescent="0.4">
      <c r="F20" s="24" t="s">
        <v>4999</v>
      </c>
      <c r="G20" s="328" t="s">
        <v>4998</v>
      </c>
      <c r="H20" s="327"/>
      <c r="I20" s="282"/>
      <c r="J20" s="282"/>
      <c r="K20" s="282"/>
    </row>
    <row r="21" spans="1:11" s="24" customFormat="1" ht="15" thickBot="1" x14ac:dyDescent="0.4">
      <c r="F21" s="324" t="s">
        <v>4997</v>
      </c>
      <c r="G21" s="326">
        <f>G3</f>
        <v>50000</v>
      </c>
      <c r="H21" s="325"/>
      <c r="I21" s="321"/>
      <c r="J21" s="321"/>
      <c r="K21" s="320"/>
    </row>
    <row r="22" spans="1:11" s="24" customFormat="1" ht="15" thickBot="1" x14ac:dyDescent="0.4">
      <c r="F22" s="324" t="s">
        <v>4996</v>
      </c>
      <c r="G22" s="323">
        <v>3</v>
      </c>
      <c r="H22" s="322"/>
      <c r="I22" s="321"/>
      <c r="J22" s="321"/>
      <c r="K22" s="320"/>
    </row>
    <row r="23" spans="1:11" s="24" customFormat="1" ht="15" thickBot="1" x14ac:dyDescent="0.4">
      <c r="F23" s="319" t="s">
        <v>4978</v>
      </c>
      <c r="G23" s="318">
        <f>G4</f>
        <v>100000</v>
      </c>
      <c r="H23" s="317"/>
      <c r="I23" s="316"/>
      <c r="J23" s="316"/>
      <c r="K23" s="315"/>
    </row>
    <row r="25" spans="1:11" s="24" customFormat="1" ht="15" thickBot="1" x14ac:dyDescent="0.4">
      <c r="G25" s="75"/>
      <c r="H25" s="282"/>
      <c r="I25" s="282"/>
      <c r="J25" s="282"/>
      <c r="K25" s="282"/>
    </row>
    <row r="26" spans="1:11" s="24" customFormat="1" x14ac:dyDescent="0.35">
      <c r="F26" s="308" t="s">
        <v>4995</v>
      </c>
      <c r="G26" s="314" t="s">
        <v>4819</v>
      </c>
      <c r="H26" s="313" t="s">
        <v>4980</v>
      </c>
      <c r="I26" s="312" t="s">
        <v>4994</v>
      </c>
      <c r="J26" s="312" t="s">
        <v>4813</v>
      </c>
      <c r="K26" s="311" t="s">
        <v>4811</v>
      </c>
    </row>
    <row r="27" spans="1:11" s="24" customFormat="1" ht="15" thickBot="1" x14ac:dyDescent="0.4">
      <c r="F27" s="310" t="s">
        <v>4993</v>
      </c>
      <c r="G27" s="309" t="s">
        <v>4992</v>
      </c>
      <c r="H27" s="298" t="s">
        <v>4991</v>
      </c>
      <c r="I27" s="297" t="s">
        <v>4990</v>
      </c>
      <c r="J27" s="297" t="s">
        <v>4989</v>
      </c>
      <c r="K27" s="296" t="s">
        <v>4988</v>
      </c>
    </row>
    <row r="28" spans="1:11" s="24" customFormat="1" x14ac:dyDescent="0.35">
      <c r="F28" s="308" t="s">
        <v>4987</v>
      </c>
      <c r="G28" s="307">
        <f>G21</f>
        <v>50000</v>
      </c>
      <c r="H28" s="306">
        <f>G21</f>
        <v>50000</v>
      </c>
      <c r="I28" s="305">
        <f>G21</f>
        <v>50000</v>
      </c>
      <c r="J28" s="305">
        <f>G21</f>
        <v>50000</v>
      </c>
      <c r="K28" s="304">
        <f>G21</f>
        <v>50000</v>
      </c>
    </row>
    <row r="29" spans="1:11" s="24" customFormat="1" x14ac:dyDescent="0.35">
      <c r="F29" s="139" t="s">
        <v>4986</v>
      </c>
      <c r="G29" s="303">
        <v>10763</v>
      </c>
      <c r="H29" s="302">
        <v>13912</v>
      </c>
      <c r="I29" s="301">
        <v>14224</v>
      </c>
      <c r="J29" s="301">
        <v>17723</v>
      </c>
      <c r="K29" s="300">
        <v>19403</v>
      </c>
    </row>
    <row r="30" spans="1:11" s="24" customFormat="1" x14ac:dyDescent="0.35">
      <c r="A30" s="288" t="s">
        <v>4985</v>
      </c>
      <c r="B30" s="288"/>
      <c r="C30" s="288"/>
      <c r="D30" s="288"/>
      <c r="E30" s="287"/>
      <c r="F30" s="139" t="s">
        <v>4984</v>
      </c>
      <c r="G30" s="303">
        <v>0</v>
      </c>
      <c r="H30" s="302">
        <f>1.8*2000</f>
        <v>3600</v>
      </c>
      <c r="I30" s="301">
        <f>0.2*2000</f>
        <v>400</v>
      </c>
      <c r="J30" s="301">
        <f>1.6*2000</f>
        <v>3200</v>
      </c>
      <c r="K30" s="300">
        <f>0.7*2000</f>
        <v>1400</v>
      </c>
    </row>
    <row r="31" spans="1:11" s="24" customFormat="1" ht="15" customHeight="1" thickBot="1" x14ac:dyDescent="0.4">
      <c r="A31" s="288"/>
      <c r="B31" s="288"/>
      <c r="C31" s="288"/>
      <c r="D31" s="288"/>
      <c r="E31" s="287"/>
      <c r="F31" s="119" t="s">
        <v>4983</v>
      </c>
      <c r="G31" s="299">
        <v>20</v>
      </c>
      <c r="H31" s="298">
        <v>20</v>
      </c>
      <c r="I31" s="297">
        <v>20</v>
      </c>
      <c r="J31" s="297">
        <v>20</v>
      </c>
      <c r="K31" s="296">
        <v>20</v>
      </c>
    </row>
    <row r="32" spans="1:11" s="24" customFormat="1" x14ac:dyDescent="0.35">
      <c r="A32" s="288"/>
      <c r="B32" s="288"/>
      <c r="C32" s="288"/>
      <c r="D32" s="288"/>
      <c r="E32" s="287"/>
      <c r="F32" s="139" t="s">
        <v>4982</v>
      </c>
      <c r="G32" s="295" t="s">
        <v>4981</v>
      </c>
      <c r="H32" s="294" t="s">
        <v>4980</v>
      </c>
      <c r="I32" s="293"/>
      <c r="J32" s="293"/>
      <c r="K32" s="292"/>
    </row>
    <row r="33" spans="1:11" s="24" customFormat="1" ht="14.5" customHeight="1" x14ac:dyDescent="0.35">
      <c r="A33" s="288"/>
      <c r="B33" s="288"/>
      <c r="C33" s="288"/>
      <c r="D33" s="288"/>
      <c r="E33" s="287"/>
      <c r="F33" s="139" t="s">
        <v>4979</v>
      </c>
      <c r="G33" s="291"/>
      <c r="H33" s="290">
        <f>((H30*H31)*3)/12</f>
        <v>18000</v>
      </c>
      <c r="I33" s="289"/>
      <c r="J33" s="289"/>
      <c r="K33" s="289"/>
    </row>
    <row r="34" spans="1:11" s="24" customFormat="1" x14ac:dyDescent="0.35">
      <c r="A34" s="288"/>
      <c r="B34" s="288"/>
      <c r="C34" s="288"/>
      <c r="D34" s="288"/>
      <c r="E34" s="287"/>
      <c r="F34" s="139" t="s">
        <v>4978</v>
      </c>
      <c r="G34" s="291"/>
      <c r="H34" s="290">
        <f>G23</f>
        <v>100000</v>
      </c>
      <c r="I34" s="289"/>
      <c r="J34" s="289"/>
      <c r="K34" s="289"/>
    </row>
    <row r="35" spans="1:11" s="24" customFormat="1" ht="15" thickBot="1" x14ac:dyDescent="0.4">
      <c r="A35" s="288"/>
      <c r="B35" s="288"/>
      <c r="C35" s="288"/>
      <c r="D35" s="288"/>
      <c r="E35" s="287"/>
      <c r="F35" s="286" t="s">
        <v>4977</v>
      </c>
      <c r="G35" s="285"/>
      <c r="H35" s="284">
        <f>(H34/H33)</f>
        <v>5.5555555555555554</v>
      </c>
      <c r="I35" s="283"/>
      <c r="J35" s="283"/>
      <c r="K35" s="283"/>
    </row>
  </sheetData>
  <mergeCells count="5">
    <mergeCell ref="G2:H2"/>
    <mergeCell ref="G4:K4"/>
    <mergeCell ref="A11:E16"/>
    <mergeCell ref="G23:H23"/>
    <mergeCell ref="A30:E35"/>
  </mergeCells>
  <hyperlinks>
    <hyperlink ref="A11:E16" r:id="rId1" display="* Based on IOFM's benchmarking study of nearly 400 AP departments. Click below for the full report: https://www.iofm.com/ap/benchmarking/latest-iofm-data" xr:uid="{95E9041A-35F9-40E8-AF44-8946818B5FD0}"/>
    <hyperlink ref="A30:E35" r:id="rId2" display="* Based on IOFM's benchmarking study of nearly 400 AP departments. Click below for the full report: https://www.iofm.com/ap/benchmarking/latest-iofm-data" xr:uid="{71838CBC-D5BC-4D6E-88A7-48AD3FD8D673}"/>
  </hyperlinks>
  <pageMargins left="0.7" right="0.7" top="0.75" bottom="0.75" header="0.3" footer="0.3"/>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548AD-477B-4592-8684-DB52F3E57C28}">
  <sheetPr>
    <tabColor theme="0" tint="-0.499984740745262"/>
  </sheetPr>
  <dimension ref="A1:K35"/>
  <sheetViews>
    <sheetView workbookViewId="0">
      <selection activeCell="L15" sqref="L15"/>
    </sheetView>
  </sheetViews>
  <sheetFormatPr defaultRowHeight="14.5" x14ac:dyDescent="0.35"/>
  <cols>
    <col min="1" max="5" width="8.7265625" style="24"/>
    <col min="6" max="6" width="53.54296875" style="24" bestFit="1" customWidth="1"/>
    <col min="7" max="7" width="11.7265625" style="75" bestFit="1" customWidth="1"/>
    <col min="8" max="8" width="8.36328125" style="282" customWidth="1"/>
    <col min="9" max="10" width="13.1796875" style="282" hidden="1" customWidth="1"/>
    <col min="11" max="11" width="6.1796875" style="282" hidden="1" customWidth="1"/>
    <col min="12" max="12" width="41.54296875" style="24" bestFit="1" customWidth="1"/>
    <col min="13" max="16384" width="8.7265625" style="24"/>
  </cols>
  <sheetData>
    <row r="1" spans="2:11" s="24" customFormat="1" ht="14.5" customHeight="1" x14ac:dyDescent="0.35">
      <c r="G1" s="75"/>
      <c r="H1" s="343"/>
      <c r="I1" s="282"/>
      <c r="J1" s="282"/>
      <c r="K1" s="282"/>
    </row>
    <row r="2" spans="2:11" s="24" customFormat="1" ht="25" customHeight="1" thickBot="1" x14ac:dyDescent="0.4">
      <c r="B2" s="24" t="s">
        <v>5004</v>
      </c>
      <c r="F2" s="24" t="s">
        <v>4999</v>
      </c>
      <c r="G2" s="342" t="s">
        <v>4998</v>
      </c>
      <c r="H2" s="342"/>
      <c r="I2" s="282"/>
      <c r="J2" s="282"/>
      <c r="K2" s="282"/>
    </row>
    <row r="3" spans="2:11" s="24" customFormat="1" ht="15" thickBot="1" x14ac:dyDescent="0.4">
      <c r="F3" s="324" t="s">
        <v>4997</v>
      </c>
      <c r="G3" s="326"/>
      <c r="H3" s="321"/>
      <c r="I3" s="321"/>
      <c r="J3" s="321"/>
      <c r="K3" s="320"/>
    </row>
    <row r="4" spans="2:11" s="24" customFormat="1" ht="15" thickBot="1" x14ac:dyDescent="0.4">
      <c r="F4" s="319" t="s">
        <v>4978</v>
      </c>
      <c r="G4" s="341"/>
      <c r="H4" s="340"/>
      <c r="I4" s="340"/>
      <c r="J4" s="340"/>
      <c r="K4" s="339"/>
    </row>
    <row r="6" spans="2:11" s="24" customFormat="1" ht="15" thickBot="1" x14ac:dyDescent="0.4">
      <c r="G6" s="75"/>
      <c r="H6" s="282"/>
      <c r="I6" s="282"/>
      <c r="J6" s="282"/>
      <c r="K6" s="282"/>
    </row>
    <row r="7" spans="2:11" s="24" customFormat="1" x14ac:dyDescent="0.35">
      <c r="F7" s="308" t="s">
        <v>4995</v>
      </c>
      <c r="G7" s="314" t="s">
        <v>4819</v>
      </c>
      <c r="H7" s="313" t="s">
        <v>4980</v>
      </c>
      <c r="I7" s="312" t="s">
        <v>4994</v>
      </c>
      <c r="J7" s="312" t="s">
        <v>4813</v>
      </c>
      <c r="K7" s="311" t="s">
        <v>4811</v>
      </c>
    </row>
    <row r="8" spans="2:11" s="24" customFormat="1" ht="15" thickBot="1" x14ac:dyDescent="0.4">
      <c r="F8" s="310" t="s">
        <v>4993</v>
      </c>
      <c r="G8" s="309" t="s">
        <v>4992</v>
      </c>
      <c r="H8" s="298" t="s">
        <v>4991</v>
      </c>
      <c r="I8" s="297" t="s">
        <v>4990</v>
      </c>
      <c r="J8" s="297" t="s">
        <v>4989</v>
      </c>
      <c r="K8" s="296" t="s">
        <v>4988</v>
      </c>
    </row>
    <row r="9" spans="2:11" s="24" customFormat="1" x14ac:dyDescent="0.35">
      <c r="F9" s="308" t="s">
        <v>4987</v>
      </c>
      <c r="G9" s="307">
        <f>G3</f>
        <v>0</v>
      </c>
      <c r="H9" s="306">
        <f>G3</f>
        <v>0</v>
      </c>
      <c r="I9" s="305">
        <f>G3</f>
        <v>0</v>
      </c>
      <c r="J9" s="305">
        <f>G3</f>
        <v>0</v>
      </c>
      <c r="K9" s="304">
        <f>G3</f>
        <v>0</v>
      </c>
    </row>
    <row r="10" spans="2:11" s="24" customFormat="1" x14ac:dyDescent="0.35">
      <c r="F10" s="139" t="s">
        <v>5003</v>
      </c>
      <c r="G10" s="338">
        <v>13.09</v>
      </c>
      <c r="H10" s="337">
        <v>8.33</v>
      </c>
      <c r="I10" s="336">
        <v>7.37</v>
      </c>
      <c r="J10" s="336">
        <v>5.56</v>
      </c>
      <c r="K10" s="335">
        <v>4.0199999999999996</v>
      </c>
    </row>
    <row r="11" spans="2:11" s="24" customFormat="1" x14ac:dyDescent="0.35">
      <c r="F11" s="139" t="s">
        <v>5002</v>
      </c>
      <c r="G11" s="334">
        <f>G9*13.09</f>
        <v>0</v>
      </c>
      <c r="H11" s="290">
        <f>G9*G10</f>
        <v>0</v>
      </c>
      <c r="I11" s="333">
        <f>H9*H10</f>
        <v>0</v>
      </c>
      <c r="J11" s="333">
        <f>I9*I10</f>
        <v>0</v>
      </c>
      <c r="K11" s="332">
        <f>J9*J10</f>
        <v>0</v>
      </c>
    </row>
    <row r="12" spans="2:11" s="24" customFormat="1" ht="15" thickBot="1" x14ac:dyDescent="0.4">
      <c r="F12" s="119" t="s">
        <v>5001</v>
      </c>
      <c r="G12" s="299"/>
      <c r="H12" s="298">
        <f>H9*H10</f>
        <v>0</v>
      </c>
      <c r="I12" s="297">
        <f>I9*I10</f>
        <v>0</v>
      </c>
      <c r="J12" s="297">
        <f>J9*J10</f>
        <v>0</v>
      </c>
      <c r="K12" s="296">
        <f>K9*K10</f>
        <v>0</v>
      </c>
    </row>
    <row r="13" spans="2:11" s="24" customFormat="1" x14ac:dyDescent="0.35">
      <c r="F13" s="139" t="s">
        <v>4982</v>
      </c>
      <c r="G13" s="295" t="s">
        <v>4981</v>
      </c>
      <c r="H13" s="294" t="s">
        <v>4980</v>
      </c>
      <c r="I13" s="293"/>
      <c r="J13" s="293"/>
      <c r="K13" s="292"/>
    </row>
    <row r="14" spans="2:11" s="24" customFormat="1" x14ac:dyDescent="0.35">
      <c r="F14" s="139" t="s">
        <v>4979</v>
      </c>
      <c r="G14" s="291"/>
      <c r="H14" s="290">
        <f>(H11-H12)/12</f>
        <v>0</v>
      </c>
      <c r="I14" s="289"/>
      <c r="J14" s="289"/>
      <c r="K14" s="289"/>
    </row>
    <row r="15" spans="2:11" s="24" customFormat="1" x14ac:dyDescent="0.35">
      <c r="F15" s="139" t="s">
        <v>4978</v>
      </c>
      <c r="G15" s="291"/>
      <c r="H15" s="290">
        <f>G4</f>
        <v>0</v>
      </c>
      <c r="I15" s="289"/>
      <c r="J15" s="289"/>
      <c r="K15" s="289"/>
    </row>
    <row r="16" spans="2:11" s="24" customFormat="1" ht="15" thickBot="1" x14ac:dyDescent="0.4">
      <c r="F16" s="286" t="s">
        <v>4977</v>
      </c>
      <c r="G16" s="285"/>
      <c r="H16" s="284" t="e">
        <f>(H15/H14)</f>
        <v>#DIV/0!</v>
      </c>
      <c r="I16" s="283"/>
      <c r="J16" s="283"/>
      <c r="K16" s="283"/>
    </row>
    <row r="18" spans="1:11" s="24" customFormat="1" x14ac:dyDescent="0.35">
      <c r="A18" s="331"/>
      <c r="B18" s="331"/>
      <c r="C18" s="331"/>
      <c r="D18" s="331"/>
      <c r="E18" s="331"/>
      <c r="F18" s="331"/>
      <c r="G18" s="330"/>
      <c r="H18" s="329"/>
      <c r="I18" s="329"/>
      <c r="J18" s="329"/>
      <c r="K18" s="329"/>
    </row>
    <row r="19" spans="1:11" s="24" customFormat="1" x14ac:dyDescent="0.35">
      <c r="B19" s="24" t="s">
        <v>5000</v>
      </c>
      <c r="G19" s="75"/>
      <c r="H19" s="282"/>
      <c r="I19" s="282"/>
      <c r="J19" s="282"/>
      <c r="K19" s="282"/>
    </row>
    <row r="20" spans="1:11" s="24" customFormat="1" ht="15" customHeight="1" thickBot="1" x14ac:dyDescent="0.4">
      <c r="F20" s="24" t="s">
        <v>4999</v>
      </c>
      <c r="G20" s="328" t="s">
        <v>4998</v>
      </c>
      <c r="H20" s="327"/>
      <c r="I20" s="282"/>
      <c r="J20" s="282"/>
      <c r="K20" s="282"/>
    </row>
    <row r="21" spans="1:11" s="24" customFormat="1" ht="15" thickBot="1" x14ac:dyDescent="0.4">
      <c r="F21" s="324" t="s">
        <v>4997</v>
      </c>
      <c r="G21" s="326">
        <f>G3</f>
        <v>0</v>
      </c>
      <c r="H21" s="325"/>
      <c r="I21" s="321"/>
      <c r="J21" s="321"/>
      <c r="K21" s="320"/>
    </row>
    <row r="22" spans="1:11" s="24" customFormat="1" ht="15" thickBot="1" x14ac:dyDescent="0.4">
      <c r="F22" s="324" t="s">
        <v>4996</v>
      </c>
      <c r="G22" s="323"/>
      <c r="H22" s="322"/>
      <c r="I22" s="321"/>
      <c r="J22" s="321"/>
      <c r="K22" s="320"/>
    </row>
    <row r="23" spans="1:11" s="24" customFormat="1" ht="15" thickBot="1" x14ac:dyDescent="0.4">
      <c r="F23" s="319" t="s">
        <v>4978</v>
      </c>
      <c r="G23" s="318">
        <f>G4</f>
        <v>0</v>
      </c>
      <c r="H23" s="317"/>
      <c r="I23" s="316"/>
      <c r="J23" s="316"/>
      <c r="K23" s="315"/>
    </row>
    <row r="25" spans="1:11" s="24" customFormat="1" ht="15" thickBot="1" x14ac:dyDescent="0.4">
      <c r="G25" s="75"/>
      <c r="H25" s="282"/>
      <c r="I25" s="282"/>
      <c r="J25" s="282"/>
      <c r="K25" s="282"/>
    </row>
    <row r="26" spans="1:11" s="24" customFormat="1" x14ac:dyDescent="0.35">
      <c r="F26" s="308" t="s">
        <v>4995</v>
      </c>
      <c r="G26" s="314" t="s">
        <v>4819</v>
      </c>
      <c r="H26" s="313" t="s">
        <v>4980</v>
      </c>
      <c r="I26" s="312" t="s">
        <v>4994</v>
      </c>
      <c r="J26" s="312" t="s">
        <v>4813</v>
      </c>
      <c r="K26" s="311" t="s">
        <v>4811</v>
      </c>
    </row>
    <row r="27" spans="1:11" s="24" customFormat="1" ht="15" thickBot="1" x14ac:dyDescent="0.4">
      <c r="F27" s="310" t="s">
        <v>4993</v>
      </c>
      <c r="G27" s="309" t="s">
        <v>4992</v>
      </c>
      <c r="H27" s="298" t="s">
        <v>4991</v>
      </c>
      <c r="I27" s="297" t="s">
        <v>4990</v>
      </c>
      <c r="J27" s="297" t="s">
        <v>4989</v>
      </c>
      <c r="K27" s="296" t="s">
        <v>4988</v>
      </c>
    </row>
    <row r="28" spans="1:11" s="24" customFormat="1" x14ac:dyDescent="0.35">
      <c r="F28" s="308" t="s">
        <v>4987</v>
      </c>
      <c r="G28" s="307">
        <f>G21</f>
        <v>0</v>
      </c>
      <c r="H28" s="306">
        <f>G21</f>
        <v>0</v>
      </c>
      <c r="I28" s="305">
        <f>G21</f>
        <v>0</v>
      </c>
      <c r="J28" s="305">
        <f>G21</f>
        <v>0</v>
      </c>
      <c r="K28" s="304">
        <f>G21</f>
        <v>0</v>
      </c>
    </row>
    <row r="29" spans="1:11" s="24" customFormat="1" x14ac:dyDescent="0.35">
      <c r="F29" s="139" t="s">
        <v>5005</v>
      </c>
      <c r="G29" s="303">
        <v>10763</v>
      </c>
      <c r="H29" s="302">
        <v>13912</v>
      </c>
      <c r="I29" s="301">
        <v>14224</v>
      </c>
      <c r="J29" s="301">
        <v>17723</v>
      </c>
      <c r="K29" s="300">
        <v>19403</v>
      </c>
    </row>
    <row r="30" spans="1:11" s="24" customFormat="1" x14ac:dyDescent="0.35">
      <c r="F30" s="139" t="s">
        <v>4984</v>
      </c>
      <c r="G30" s="303">
        <v>0</v>
      </c>
      <c r="H30" s="302">
        <f>1.8*2000</f>
        <v>3600</v>
      </c>
      <c r="I30" s="301">
        <f>0.2*2000</f>
        <v>400</v>
      </c>
      <c r="J30" s="301">
        <f>1.6*2000</f>
        <v>3200</v>
      </c>
      <c r="K30" s="300">
        <f>0.7*2000</f>
        <v>1400</v>
      </c>
    </row>
    <row r="31" spans="1:11" s="24" customFormat="1" ht="15" thickBot="1" x14ac:dyDescent="0.4">
      <c r="F31" s="119" t="s">
        <v>4983</v>
      </c>
      <c r="G31" s="299">
        <v>20</v>
      </c>
      <c r="H31" s="298">
        <v>20</v>
      </c>
      <c r="I31" s="297">
        <v>20</v>
      </c>
      <c r="J31" s="297">
        <v>20</v>
      </c>
      <c r="K31" s="296">
        <v>20</v>
      </c>
    </row>
    <row r="32" spans="1:11" s="24" customFormat="1" x14ac:dyDescent="0.35">
      <c r="F32" s="139" t="s">
        <v>4982</v>
      </c>
      <c r="G32" s="295" t="s">
        <v>4981</v>
      </c>
      <c r="H32" s="294" t="s">
        <v>4980</v>
      </c>
      <c r="I32" s="293"/>
      <c r="J32" s="293"/>
      <c r="K32" s="292"/>
    </row>
    <row r="33" spans="6:11" s="24" customFormat="1" x14ac:dyDescent="0.35">
      <c r="F33" s="139" t="s">
        <v>4979</v>
      </c>
      <c r="G33" s="291"/>
      <c r="H33" s="290">
        <f>((H30*H31)*3)/12</f>
        <v>18000</v>
      </c>
      <c r="I33" s="289"/>
      <c r="J33" s="289"/>
      <c r="K33" s="289"/>
    </row>
    <row r="34" spans="6:11" s="24" customFormat="1" x14ac:dyDescent="0.35">
      <c r="F34" s="139" t="s">
        <v>4978</v>
      </c>
      <c r="G34" s="291"/>
      <c r="H34" s="290">
        <f>G23</f>
        <v>0</v>
      </c>
      <c r="I34" s="289"/>
      <c r="J34" s="289"/>
      <c r="K34" s="289"/>
    </row>
    <row r="35" spans="6:11" s="24" customFormat="1" ht="15" thickBot="1" x14ac:dyDescent="0.4">
      <c r="F35" s="286" t="s">
        <v>4977</v>
      </c>
      <c r="G35" s="285"/>
      <c r="H35" s="284">
        <f>(H34/H33)</f>
        <v>0</v>
      </c>
      <c r="I35" s="283"/>
      <c r="J35" s="283"/>
      <c r="K35" s="283"/>
    </row>
  </sheetData>
  <mergeCells count="3">
    <mergeCell ref="G2:H2"/>
    <mergeCell ref="G4:K4"/>
    <mergeCell ref="G23:H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sheetPr>
  <dimension ref="A1:F1632"/>
  <sheetViews>
    <sheetView workbookViewId="0">
      <selection activeCell="H101" sqref="H101"/>
    </sheetView>
  </sheetViews>
  <sheetFormatPr defaultRowHeight="14.5" x14ac:dyDescent="0.35"/>
  <cols>
    <col min="1" max="1" width="9.36328125" style="2" customWidth="1"/>
    <col min="2" max="2" width="9.36328125" style="4" customWidth="1"/>
    <col min="3" max="3" width="60.6328125" style="3" customWidth="1"/>
    <col min="4" max="4" width="9.36328125" style="2" customWidth="1"/>
    <col min="5" max="5" width="44.1796875" style="3" customWidth="1"/>
    <col min="6" max="6" width="9.36328125" style="23" customWidth="1"/>
  </cols>
  <sheetData>
    <row r="1" spans="1:6" ht="30" x14ac:dyDescent="0.4">
      <c r="A1" s="1" t="s">
        <v>0</v>
      </c>
      <c r="B1" s="1" t="s">
        <v>1</v>
      </c>
      <c r="C1" s="1" t="s">
        <v>2</v>
      </c>
      <c r="D1" s="1" t="s">
        <v>3284</v>
      </c>
      <c r="E1" s="1" t="s">
        <v>3283</v>
      </c>
      <c r="F1" s="21" t="s">
        <v>3282</v>
      </c>
    </row>
    <row r="2" spans="1:6" s="5" customFormat="1" x14ac:dyDescent="0.35">
      <c r="A2" s="6">
        <v>10002</v>
      </c>
      <c r="B2" s="9" t="s">
        <v>3281</v>
      </c>
      <c r="C2" s="13" t="s">
        <v>3280</v>
      </c>
      <c r="D2" s="6">
        <v>1</v>
      </c>
      <c r="E2" s="7"/>
      <c r="F2" s="22" t="s">
        <v>114</v>
      </c>
    </row>
    <row r="3" spans="1:6" s="5" customFormat="1" x14ac:dyDescent="0.35">
      <c r="A3" s="6">
        <v>17040</v>
      </c>
      <c r="B3" s="9" t="s">
        <v>3279</v>
      </c>
      <c r="C3" s="11" t="s">
        <v>3278</v>
      </c>
      <c r="D3" s="6">
        <v>0</v>
      </c>
      <c r="E3" s="7"/>
      <c r="F3" s="22" t="s">
        <v>83</v>
      </c>
    </row>
    <row r="4" spans="1:6" s="5" customFormat="1" x14ac:dyDescent="0.35">
      <c r="A4" s="6">
        <v>10017</v>
      </c>
      <c r="B4" s="9" t="s">
        <v>3277</v>
      </c>
      <c r="C4" s="10" t="s">
        <v>3276</v>
      </c>
      <c r="D4" s="6">
        <v>0</v>
      </c>
      <c r="E4" s="7"/>
      <c r="F4" s="22" t="s">
        <v>114</v>
      </c>
    </row>
    <row r="5" spans="1:6" s="5" customFormat="1" x14ac:dyDescent="0.35">
      <c r="A5" s="6">
        <v>19945</v>
      </c>
      <c r="B5" s="9" t="s">
        <v>3275</v>
      </c>
      <c r="C5" s="8" t="s">
        <v>3274</v>
      </c>
      <c r="D5" s="6">
        <v>0</v>
      </c>
      <c r="E5" s="7"/>
      <c r="F5" s="22" t="s">
        <v>83</v>
      </c>
    </row>
    <row r="6" spans="1:6" s="5" customFormat="1" x14ac:dyDescent="0.35">
      <c r="A6" s="6">
        <v>10021</v>
      </c>
      <c r="B6" s="9" t="s">
        <v>3273</v>
      </c>
      <c r="C6" s="8" t="s">
        <v>3272</v>
      </c>
      <c r="D6" s="6">
        <v>0</v>
      </c>
      <c r="E6" s="7"/>
      <c r="F6" s="22" t="s">
        <v>83</v>
      </c>
    </row>
    <row r="7" spans="1:6" s="5" customFormat="1" x14ac:dyDescent="0.35">
      <c r="A7" s="6">
        <v>10022</v>
      </c>
      <c r="B7" s="9" t="s">
        <v>3271</v>
      </c>
      <c r="C7" s="8" t="s">
        <v>3270</v>
      </c>
      <c r="D7" s="6">
        <v>0</v>
      </c>
      <c r="E7" s="7"/>
      <c r="F7" s="22" t="s">
        <v>83</v>
      </c>
    </row>
    <row r="8" spans="1:6" s="5" customFormat="1" x14ac:dyDescent="0.35">
      <c r="A8" s="6">
        <v>10023</v>
      </c>
      <c r="B8" s="9" t="s">
        <v>3269</v>
      </c>
      <c r="C8" s="8" t="s">
        <v>3268</v>
      </c>
      <c r="D8" s="6">
        <v>0</v>
      </c>
      <c r="E8" s="7"/>
      <c r="F8" s="22" t="s">
        <v>83</v>
      </c>
    </row>
    <row r="9" spans="1:6" s="5" customFormat="1" x14ac:dyDescent="0.35">
      <c r="A9" s="6">
        <v>10024</v>
      </c>
      <c r="B9" s="9" t="s">
        <v>3267</v>
      </c>
      <c r="C9" s="8" t="s">
        <v>3266</v>
      </c>
      <c r="D9" s="6">
        <v>0</v>
      </c>
      <c r="E9" s="7"/>
      <c r="F9" s="22" t="s">
        <v>83</v>
      </c>
    </row>
    <row r="10" spans="1:6" s="5" customFormat="1" x14ac:dyDescent="0.35">
      <c r="A10" s="6">
        <v>10025</v>
      </c>
      <c r="B10" s="9" t="s">
        <v>3265</v>
      </c>
      <c r="C10" s="8" t="s">
        <v>3264</v>
      </c>
      <c r="D10" s="6">
        <v>0</v>
      </c>
      <c r="E10" s="7"/>
      <c r="F10" s="22" t="s">
        <v>83</v>
      </c>
    </row>
    <row r="11" spans="1:6" s="5" customFormat="1" x14ac:dyDescent="0.35">
      <c r="A11" s="6">
        <v>10026</v>
      </c>
      <c r="B11" s="9" t="s">
        <v>3263</v>
      </c>
      <c r="C11" s="8" t="s">
        <v>3262</v>
      </c>
      <c r="D11" s="6">
        <v>0</v>
      </c>
      <c r="E11" s="7"/>
      <c r="F11" s="22" t="s">
        <v>83</v>
      </c>
    </row>
    <row r="12" spans="1:6" s="5" customFormat="1" x14ac:dyDescent="0.35">
      <c r="A12" s="6">
        <v>10027</v>
      </c>
      <c r="B12" s="9" t="s">
        <v>3261</v>
      </c>
      <c r="C12" s="8" t="s">
        <v>3260</v>
      </c>
      <c r="D12" s="6">
        <v>0</v>
      </c>
      <c r="E12" s="7"/>
      <c r="F12" s="22" t="s">
        <v>83</v>
      </c>
    </row>
    <row r="13" spans="1:6" s="5" customFormat="1" x14ac:dyDescent="0.35">
      <c r="A13" s="6">
        <v>16790</v>
      </c>
      <c r="B13" s="9" t="s">
        <v>3259</v>
      </c>
      <c r="C13" s="8" t="s">
        <v>3258</v>
      </c>
      <c r="D13" s="6">
        <v>0</v>
      </c>
      <c r="E13" s="7"/>
      <c r="F13" s="22" t="s">
        <v>83</v>
      </c>
    </row>
    <row r="14" spans="1:6" s="5" customFormat="1" x14ac:dyDescent="0.35">
      <c r="A14" s="6">
        <v>16791</v>
      </c>
      <c r="B14" s="9" t="s">
        <v>3257</v>
      </c>
      <c r="C14" s="8" t="s">
        <v>3256</v>
      </c>
      <c r="D14" s="6">
        <v>0</v>
      </c>
      <c r="E14" s="7"/>
      <c r="F14" s="22" t="s">
        <v>83</v>
      </c>
    </row>
    <row r="15" spans="1:6" s="5" customFormat="1" x14ac:dyDescent="0.35">
      <c r="A15" s="6">
        <v>10018</v>
      </c>
      <c r="B15" s="9" t="s">
        <v>3255</v>
      </c>
      <c r="C15" s="10" t="s">
        <v>3254</v>
      </c>
      <c r="D15" s="6">
        <v>0</v>
      </c>
      <c r="E15" s="7"/>
      <c r="F15" s="22" t="s">
        <v>114</v>
      </c>
    </row>
    <row r="16" spans="1:6" s="5" customFormat="1" x14ac:dyDescent="0.35">
      <c r="A16" s="6">
        <v>10028</v>
      </c>
      <c r="B16" s="9" t="s">
        <v>3253</v>
      </c>
      <c r="C16" s="8" t="s">
        <v>3252</v>
      </c>
      <c r="D16" s="6">
        <v>0</v>
      </c>
      <c r="E16" s="7"/>
      <c r="F16" s="22" t="s">
        <v>83</v>
      </c>
    </row>
    <row r="17" spans="1:6" s="5" customFormat="1" x14ac:dyDescent="0.35">
      <c r="A17" s="6">
        <v>19946</v>
      </c>
      <c r="B17" s="9" t="s">
        <v>3251</v>
      </c>
      <c r="C17" s="8" t="s">
        <v>3250</v>
      </c>
      <c r="D17" s="6">
        <v>0</v>
      </c>
      <c r="E17" s="7"/>
      <c r="F17" s="22" t="s">
        <v>83</v>
      </c>
    </row>
    <row r="18" spans="1:6" s="5" customFormat="1" x14ac:dyDescent="0.35">
      <c r="A18" s="6">
        <v>19947</v>
      </c>
      <c r="B18" s="9" t="s">
        <v>3249</v>
      </c>
      <c r="C18" s="8" t="s">
        <v>3248</v>
      </c>
      <c r="D18" s="6">
        <v>0</v>
      </c>
      <c r="E18" s="7"/>
      <c r="F18" s="22" t="s">
        <v>83</v>
      </c>
    </row>
    <row r="19" spans="1:6" s="5" customFormat="1" x14ac:dyDescent="0.35">
      <c r="A19" s="6">
        <v>10019</v>
      </c>
      <c r="B19" s="9" t="s">
        <v>3247</v>
      </c>
      <c r="C19" s="10" t="s">
        <v>3246</v>
      </c>
      <c r="D19" s="6">
        <v>0</v>
      </c>
      <c r="E19" s="7"/>
      <c r="F19" s="22" t="s">
        <v>83</v>
      </c>
    </row>
    <row r="20" spans="1:6" s="5" customFormat="1" x14ac:dyDescent="0.35">
      <c r="A20" s="6">
        <v>10030</v>
      </c>
      <c r="B20" s="9" t="s">
        <v>3245</v>
      </c>
      <c r="C20" s="8" t="s">
        <v>3244</v>
      </c>
      <c r="D20" s="6">
        <v>0</v>
      </c>
      <c r="E20" s="7"/>
      <c r="F20" s="22" t="s">
        <v>83</v>
      </c>
    </row>
    <row r="21" spans="1:6" s="5" customFormat="1" x14ac:dyDescent="0.35">
      <c r="A21" s="6">
        <v>19948</v>
      </c>
      <c r="B21" s="9" t="s">
        <v>3243</v>
      </c>
      <c r="C21" s="8" t="s">
        <v>3242</v>
      </c>
      <c r="D21" s="6">
        <v>0</v>
      </c>
      <c r="E21" s="7"/>
      <c r="F21" s="22" t="s">
        <v>83</v>
      </c>
    </row>
    <row r="22" spans="1:6" s="5" customFormat="1" x14ac:dyDescent="0.35">
      <c r="A22" s="6">
        <v>10031</v>
      </c>
      <c r="B22" s="9" t="s">
        <v>3241</v>
      </c>
      <c r="C22" s="8" t="s">
        <v>3240</v>
      </c>
      <c r="D22" s="6">
        <v>0</v>
      </c>
      <c r="E22" s="7"/>
      <c r="F22" s="22" t="s">
        <v>83</v>
      </c>
    </row>
    <row r="23" spans="1:6" s="5" customFormat="1" x14ac:dyDescent="0.35">
      <c r="A23" s="6">
        <v>10032</v>
      </c>
      <c r="B23" s="9" t="s">
        <v>3239</v>
      </c>
      <c r="C23" s="8" t="s">
        <v>3238</v>
      </c>
      <c r="D23" s="6">
        <v>0</v>
      </c>
      <c r="E23" s="7"/>
      <c r="F23" s="22" t="s">
        <v>83</v>
      </c>
    </row>
    <row r="24" spans="1:6" s="5" customFormat="1" x14ac:dyDescent="0.35">
      <c r="A24" s="6">
        <v>10033</v>
      </c>
      <c r="B24" s="9" t="s">
        <v>3237</v>
      </c>
      <c r="C24" s="8" t="s">
        <v>3236</v>
      </c>
      <c r="D24" s="6">
        <v>0</v>
      </c>
      <c r="E24" s="7"/>
      <c r="F24" s="22" t="s">
        <v>83</v>
      </c>
    </row>
    <row r="25" spans="1:6" s="5" customFormat="1" x14ac:dyDescent="0.35">
      <c r="A25" s="6">
        <v>10034</v>
      </c>
      <c r="B25" s="9" t="s">
        <v>3235</v>
      </c>
      <c r="C25" s="8" t="s">
        <v>3234</v>
      </c>
      <c r="D25" s="6">
        <v>0</v>
      </c>
      <c r="E25" s="7"/>
      <c r="F25" s="22" t="s">
        <v>83</v>
      </c>
    </row>
    <row r="26" spans="1:6" s="5" customFormat="1" x14ac:dyDescent="0.35">
      <c r="A26" s="6">
        <v>10020</v>
      </c>
      <c r="B26" s="9" t="s">
        <v>3233</v>
      </c>
      <c r="C26" s="10" t="s">
        <v>3232</v>
      </c>
      <c r="D26" s="6">
        <v>0</v>
      </c>
      <c r="E26" s="7"/>
      <c r="F26" s="22" t="s">
        <v>83</v>
      </c>
    </row>
    <row r="27" spans="1:6" s="5" customFormat="1" x14ac:dyDescent="0.35">
      <c r="A27" s="6">
        <v>19949</v>
      </c>
      <c r="B27" s="9" t="s">
        <v>3231</v>
      </c>
      <c r="C27" s="8" t="s">
        <v>3230</v>
      </c>
      <c r="D27" s="6">
        <v>0</v>
      </c>
      <c r="E27" s="7"/>
      <c r="F27" s="22" t="s">
        <v>83</v>
      </c>
    </row>
    <row r="28" spans="1:6" s="5" customFormat="1" x14ac:dyDescent="0.35">
      <c r="A28" s="6">
        <v>10035</v>
      </c>
      <c r="B28" s="9" t="s">
        <v>3229</v>
      </c>
      <c r="C28" s="8" t="s">
        <v>3228</v>
      </c>
      <c r="D28" s="6">
        <v>0</v>
      </c>
      <c r="E28" s="7"/>
      <c r="F28" s="22" t="s">
        <v>83</v>
      </c>
    </row>
    <row r="29" spans="1:6" s="5" customFormat="1" x14ac:dyDescent="0.35">
      <c r="A29" s="6">
        <v>10036</v>
      </c>
      <c r="B29" s="9" t="s">
        <v>3227</v>
      </c>
      <c r="C29" s="8" t="s">
        <v>3226</v>
      </c>
      <c r="D29" s="6">
        <v>0</v>
      </c>
      <c r="E29" s="7"/>
      <c r="F29" s="22" t="s">
        <v>83</v>
      </c>
    </row>
    <row r="30" spans="1:6" s="5" customFormat="1" x14ac:dyDescent="0.35">
      <c r="A30" s="6">
        <v>16792</v>
      </c>
      <c r="B30" s="9" t="s">
        <v>3225</v>
      </c>
      <c r="C30" s="10" t="s">
        <v>3224</v>
      </c>
      <c r="D30" s="6">
        <v>0</v>
      </c>
      <c r="E30" s="7"/>
      <c r="F30" s="22" t="s">
        <v>83</v>
      </c>
    </row>
    <row r="31" spans="1:6" s="5" customFormat="1" x14ac:dyDescent="0.35">
      <c r="A31" s="6">
        <v>16793</v>
      </c>
      <c r="B31" s="9" t="s">
        <v>3223</v>
      </c>
      <c r="C31" s="8" t="s">
        <v>3222</v>
      </c>
      <c r="D31" s="6">
        <v>0</v>
      </c>
      <c r="E31" s="7"/>
      <c r="F31" s="22" t="s">
        <v>83</v>
      </c>
    </row>
    <row r="32" spans="1:6" s="5" customFormat="1" x14ac:dyDescent="0.35">
      <c r="A32" s="6">
        <v>16794</v>
      </c>
      <c r="B32" s="9" t="s">
        <v>3221</v>
      </c>
      <c r="C32" s="8" t="s">
        <v>3220</v>
      </c>
      <c r="D32" s="6">
        <v>0</v>
      </c>
      <c r="E32" s="7"/>
      <c r="F32" s="22" t="s">
        <v>83</v>
      </c>
    </row>
    <row r="33" spans="1:6" s="5" customFormat="1" x14ac:dyDescent="0.35">
      <c r="A33" s="6">
        <v>16795</v>
      </c>
      <c r="B33" s="9" t="s">
        <v>3219</v>
      </c>
      <c r="C33" s="8" t="s">
        <v>3218</v>
      </c>
      <c r="D33" s="6">
        <v>0</v>
      </c>
      <c r="E33" s="7"/>
      <c r="F33" s="22" t="s">
        <v>83</v>
      </c>
    </row>
    <row r="34" spans="1:6" s="5" customFormat="1" x14ac:dyDescent="0.35">
      <c r="A34" s="6">
        <v>16796</v>
      </c>
      <c r="B34" s="9" t="s">
        <v>3217</v>
      </c>
      <c r="C34" s="12" t="s">
        <v>3216</v>
      </c>
      <c r="D34" s="6">
        <v>0</v>
      </c>
      <c r="E34" s="7"/>
      <c r="F34" s="22" t="s">
        <v>83</v>
      </c>
    </row>
    <row r="35" spans="1:6" s="5" customFormat="1" x14ac:dyDescent="0.35">
      <c r="A35" s="6">
        <v>16797</v>
      </c>
      <c r="B35" s="9" t="s">
        <v>3215</v>
      </c>
      <c r="C35" s="12" t="s">
        <v>3214</v>
      </c>
      <c r="D35" s="6">
        <v>0</v>
      </c>
      <c r="E35" s="7"/>
      <c r="F35" s="22" t="s">
        <v>83</v>
      </c>
    </row>
    <row r="36" spans="1:6" s="5" customFormat="1" x14ac:dyDescent="0.35">
      <c r="A36" s="6">
        <v>16798</v>
      </c>
      <c r="B36" s="9" t="s">
        <v>3213</v>
      </c>
      <c r="C36" s="12" t="s">
        <v>3212</v>
      </c>
      <c r="D36" s="6">
        <v>0</v>
      </c>
      <c r="E36" s="7"/>
      <c r="F36" s="22" t="s">
        <v>83</v>
      </c>
    </row>
    <row r="37" spans="1:6" s="5" customFormat="1" x14ac:dyDescent="0.35">
      <c r="A37" s="6">
        <v>16799</v>
      </c>
      <c r="B37" s="9" t="s">
        <v>3211</v>
      </c>
      <c r="C37" s="12" t="s">
        <v>3210</v>
      </c>
      <c r="D37" s="6">
        <v>0</v>
      </c>
      <c r="E37" s="7"/>
      <c r="F37" s="22" t="s">
        <v>83</v>
      </c>
    </row>
    <row r="38" spans="1:6" s="5" customFormat="1" x14ac:dyDescent="0.35">
      <c r="A38" s="6">
        <v>10015</v>
      </c>
      <c r="B38" s="9" t="s">
        <v>3209</v>
      </c>
      <c r="C38" s="11" t="s">
        <v>3208</v>
      </c>
      <c r="D38" s="6">
        <v>1</v>
      </c>
      <c r="E38" s="7"/>
      <c r="F38" s="22" t="s">
        <v>83</v>
      </c>
    </row>
    <row r="39" spans="1:6" s="5" customFormat="1" x14ac:dyDescent="0.35">
      <c r="A39" s="6">
        <v>10037</v>
      </c>
      <c r="B39" s="9" t="s">
        <v>3207</v>
      </c>
      <c r="C39" s="10" t="s">
        <v>3206</v>
      </c>
      <c r="D39" s="6">
        <v>0</v>
      </c>
      <c r="E39" s="7"/>
      <c r="F39" s="22" t="s">
        <v>83</v>
      </c>
    </row>
    <row r="40" spans="1:6" s="5" customFormat="1" x14ac:dyDescent="0.35">
      <c r="A40" s="6">
        <v>10044</v>
      </c>
      <c r="B40" s="9" t="s">
        <v>3205</v>
      </c>
      <c r="C40" s="8" t="s">
        <v>3204</v>
      </c>
      <c r="D40" s="6">
        <v>0</v>
      </c>
      <c r="E40" s="7"/>
      <c r="F40" s="22" t="s">
        <v>83</v>
      </c>
    </row>
    <row r="41" spans="1:6" s="5" customFormat="1" x14ac:dyDescent="0.35">
      <c r="A41" s="6">
        <v>10045</v>
      </c>
      <c r="B41" s="9" t="s">
        <v>3203</v>
      </c>
      <c r="C41" s="8" t="s">
        <v>3202</v>
      </c>
      <c r="D41" s="6">
        <v>0</v>
      </c>
      <c r="E41" s="7"/>
      <c r="F41" s="22" t="s">
        <v>83</v>
      </c>
    </row>
    <row r="42" spans="1:6" s="5" customFormat="1" x14ac:dyDescent="0.35">
      <c r="A42" s="6">
        <v>10046</v>
      </c>
      <c r="B42" s="9" t="s">
        <v>3201</v>
      </c>
      <c r="C42" s="8" t="s">
        <v>3200</v>
      </c>
      <c r="D42" s="6">
        <v>0</v>
      </c>
      <c r="E42" s="7"/>
      <c r="F42" s="22" t="s">
        <v>83</v>
      </c>
    </row>
    <row r="43" spans="1:6" s="5" customFormat="1" x14ac:dyDescent="0.35">
      <c r="A43" s="6">
        <v>10038</v>
      </c>
      <c r="B43" s="9" t="s">
        <v>3199</v>
      </c>
      <c r="C43" s="10" t="s">
        <v>3198</v>
      </c>
      <c r="D43" s="6">
        <v>1</v>
      </c>
      <c r="E43" s="7"/>
      <c r="F43" s="22" t="s">
        <v>83</v>
      </c>
    </row>
    <row r="44" spans="1:6" s="5" customFormat="1" x14ac:dyDescent="0.35">
      <c r="A44" s="6">
        <v>10047</v>
      </c>
      <c r="B44" s="9" t="s">
        <v>3197</v>
      </c>
      <c r="C44" s="8" t="s">
        <v>3196</v>
      </c>
      <c r="D44" s="6">
        <v>1</v>
      </c>
      <c r="E44" s="7" t="s">
        <v>3195</v>
      </c>
      <c r="F44" s="22" t="s">
        <v>83</v>
      </c>
    </row>
    <row r="45" spans="1:6" s="5" customFormat="1" ht="29" x14ac:dyDescent="0.35">
      <c r="A45" s="6">
        <v>18083</v>
      </c>
      <c r="B45" s="9" t="s">
        <v>3194</v>
      </c>
      <c r="C45" s="12" t="s">
        <v>3193</v>
      </c>
      <c r="D45" s="6">
        <v>1</v>
      </c>
      <c r="E45" s="7" t="s">
        <v>649</v>
      </c>
      <c r="F45" s="22" t="s">
        <v>83</v>
      </c>
    </row>
    <row r="46" spans="1:6" s="5" customFormat="1" x14ac:dyDescent="0.35">
      <c r="A46" s="6">
        <v>10048</v>
      </c>
      <c r="B46" s="9" t="s">
        <v>3192</v>
      </c>
      <c r="C46" s="8" t="s">
        <v>3191</v>
      </c>
      <c r="D46" s="6">
        <v>0</v>
      </c>
      <c r="E46" s="7"/>
      <c r="F46" s="22" t="s">
        <v>83</v>
      </c>
    </row>
    <row r="47" spans="1:6" s="5" customFormat="1" ht="29" x14ac:dyDescent="0.35">
      <c r="A47" s="6">
        <v>13289</v>
      </c>
      <c r="B47" s="9" t="s">
        <v>3190</v>
      </c>
      <c r="C47" s="12" t="s">
        <v>3189</v>
      </c>
      <c r="D47" s="6">
        <v>0</v>
      </c>
      <c r="E47" s="7"/>
      <c r="F47" s="22" t="s">
        <v>83</v>
      </c>
    </row>
    <row r="48" spans="1:6" s="5" customFormat="1" x14ac:dyDescent="0.35">
      <c r="A48" s="6">
        <v>13290</v>
      </c>
      <c r="B48" s="9" t="s">
        <v>3188</v>
      </c>
      <c r="C48" s="12" t="s">
        <v>3187</v>
      </c>
      <c r="D48" s="6">
        <v>0</v>
      </c>
      <c r="E48" s="7"/>
      <c r="F48" s="22" t="s">
        <v>83</v>
      </c>
    </row>
    <row r="49" spans="1:6" s="5" customFormat="1" x14ac:dyDescent="0.35">
      <c r="A49" s="6">
        <v>16800</v>
      </c>
      <c r="B49" s="9" t="s">
        <v>3186</v>
      </c>
      <c r="C49" s="8" t="s">
        <v>3185</v>
      </c>
      <c r="D49" s="6">
        <v>0</v>
      </c>
      <c r="E49" s="7"/>
      <c r="F49" s="22" t="s">
        <v>83</v>
      </c>
    </row>
    <row r="50" spans="1:6" s="5" customFormat="1" x14ac:dyDescent="0.35">
      <c r="A50" s="6">
        <v>16801</v>
      </c>
      <c r="B50" s="9" t="s">
        <v>3184</v>
      </c>
      <c r="C50" s="12" t="s">
        <v>3183</v>
      </c>
      <c r="D50" s="6">
        <v>0</v>
      </c>
      <c r="E50" s="7"/>
      <c r="F50" s="22" t="s">
        <v>83</v>
      </c>
    </row>
    <row r="51" spans="1:6" s="5" customFormat="1" x14ac:dyDescent="0.35">
      <c r="A51" s="6">
        <v>16802</v>
      </c>
      <c r="B51" s="9" t="s">
        <v>3182</v>
      </c>
      <c r="C51" s="8" t="s">
        <v>3181</v>
      </c>
      <c r="D51" s="6">
        <v>0</v>
      </c>
      <c r="E51" s="7"/>
      <c r="F51" s="22" t="s">
        <v>83</v>
      </c>
    </row>
    <row r="52" spans="1:6" s="5" customFormat="1" x14ac:dyDescent="0.35">
      <c r="A52" s="6">
        <v>16803</v>
      </c>
      <c r="B52" s="9" t="s">
        <v>3180</v>
      </c>
      <c r="C52" s="8" t="s">
        <v>3179</v>
      </c>
      <c r="D52" s="6">
        <v>0</v>
      </c>
      <c r="E52" s="7"/>
      <c r="F52" s="22" t="s">
        <v>83</v>
      </c>
    </row>
    <row r="53" spans="1:6" s="5" customFormat="1" x14ac:dyDescent="0.35">
      <c r="A53" s="6">
        <v>16805</v>
      </c>
      <c r="B53" s="9" t="s">
        <v>3178</v>
      </c>
      <c r="C53" s="8" t="s">
        <v>3177</v>
      </c>
      <c r="D53" s="6">
        <v>0</v>
      </c>
      <c r="E53" s="7"/>
      <c r="F53" s="22" t="s">
        <v>83</v>
      </c>
    </row>
    <row r="54" spans="1:6" s="5" customFormat="1" x14ac:dyDescent="0.35">
      <c r="A54" s="6">
        <v>16806</v>
      </c>
      <c r="B54" s="9" t="s">
        <v>3176</v>
      </c>
      <c r="C54" s="8" t="s">
        <v>3175</v>
      </c>
      <c r="D54" s="6">
        <v>0</v>
      </c>
      <c r="E54" s="7"/>
      <c r="F54" s="22" t="s">
        <v>83</v>
      </c>
    </row>
    <row r="55" spans="1:6" s="5" customFormat="1" x14ac:dyDescent="0.35">
      <c r="A55" s="6">
        <v>14189</v>
      </c>
      <c r="B55" s="9" t="s">
        <v>3174</v>
      </c>
      <c r="C55" s="8" t="s">
        <v>3173</v>
      </c>
      <c r="D55" s="6">
        <v>0</v>
      </c>
      <c r="E55" s="7"/>
      <c r="F55" s="22" t="s">
        <v>83</v>
      </c>
    </row>
    <row r="56" spans="1:6" s="5" customFormat="1" x14ac:dyDescent="0.35">
      <c r="A56" s="6">
        <v>19950</v>
      </c>
      <c r="B56" s="9" t="s">
        <v>3172</v>
      </c>
      <c r="C56" s="8" t="s">
        <v>3171</v>
      </c>
      <c r="D56" s="6">
        <v>0</v>
      </c>
      <c r="E56" s="7"/>
      <c r="F56" s="22" t="s">
        <v>83</v>
      </c>
    </row>
    <row r="57" spans="1:6" s="5" customFormat="1" x14ac:dyDescent="0.35">
      <c r="A57" s="6">
        <v>19951</v>
      </c>
      <c r="B57" s="9" t="s">
        <v>3170</v>
      </c>
      <c r="C57" s="8" t="s">
        <v>3169</v>
      </c>
      <c r="D57" s="6">
        <v>0</v>
      </c>
      <c r="E57" s="7"/>
      <c r="F57" s="22" t="s">
        <v>83</v>
      </c>
    </row>
    <row r="58" spans="1:6" s="5" customFormat="1" x14ac:dyDescent="0.35">
      <c r="A58" s="6">
        <v>14197</v>
      </c>
      <c r="B58" s="9" t="s">
        <v>3168</v>
      </c>
      <c r="C58" s="8" t="s">
        <v>3167</v>
      </c>
      <c r="D58" s="6">
        <v>0</v>
      </c>
      <c r="E58" s="7"/>
      <c r="F58" s="22" t="s">
        <v>83</v>
      </c>
    </row>
    <row r="59" spans="1:6" s="5" customFormat="1" x14ac:dyDescent="0.35">
      <c r="A59" s="6">
        <v>19952</v>
      </c>
      <c r="B59" s="9" t="s">
        <v>3166</v>
      </c>
      <c r="C59" s="8" t="s">
        <v>3165</v>
      </c>
      <c r="D59" s="6">
        <v>0</v>
      </c>
      <c r="E59" s="7"/>
      <c r="F59" s="22" t="s">
        <v>83</v>
      </c>
    </row>
    <row r="60" spans="1:6" s="5" customFormat="1" x14ac:dyDescent="0.35">
      <c r="A60" s="6">
        <v>10039</v>
      </c>
      <c r="B60" s="9" t="s">
        <v>3164</v>
      </c>
      <c r="C60" s="10" t="s">
        <v>3163</v>
      </c>
      <c r="D60" s="6">
        <v>0</v>
      </c>
      <c r="E60" s="7"/>
      <c r="F60" s="22" t="s">
        <v>83</v>
      </c>
    </row>
    <row r="61" spans="1:6" s="5" customFormat="1" x14ac:dyDescent="0.35">
      <c r="A61" s="6">
        <v>10040</v>
      </c>
      <c r="B61" s="9" t="s">
        <v>3162</v>
      </c>
      <c r="C61" s="10" t="s">
        <v>3161</v>
      </c>
      <c r="D61" s="6">
        <v>0</v>
      </c>
      <c r="E61" s="7"/>
      <c r="F61" s="22" t="s">
        <v>83</v>
      </c>
    </row>
    <row r="62" spans="1:6" s="5" customFormat="1" x14ac:dyDescent="0.35">
      <c r="A62" s="6">
        <v>10041</v>
      </c>
      <c r="B62" s="9" t="s">
        <v>3160</v>
      </c>
      <c r="C62" s="10" t="s">
        <v>3159</v>
      </c>
      <c r="D62" s="6">
        <v>0</v>
      </c>
      <c r="E62" s="7"/>
      <c r="F62" s="22" t="s">
        <v>83</v>
      </c>
    </row>
    <row r="63" spans="1:6" s="5" customFormat="1" x14ac:dyDescent="0.35">
      <c r="A63" s="6">
        <v>10049</v>
      </c>
      <c r="B63" s="9" t="s">
        <v>3158</v>
      </c>
      <c r="C63" s="8" t="s">
        <v>3157</v>
      </c>
      <c r="D63" s="6">
        <v>0</v>
      </c>
      <c r="E63" s="7"/>
      <c r="F63" s="22" t="s">
        <v>83</v>
      </c>
    </row>
    <row r="64" spans="1:6" s="5" customFormat="1" x14ac:dyDescent="0.35">
      <c r="A64" s="6">
        <v>10050</v>
      </c>
      <c r="B64" s="9" t="s">
        <v>3156</v>
      </c>
      <c r="C64" s="8" t="s">
        <v>3155</v>
      </c>
      <c r="D64" s="6">
        <v>0</v>
      </c>
      <c r="E64" s="7"/>
      <c r="F64" s="22" t="s">
        <v>83</v>
      </c>
    </row>
    <row r="65" spans="1:6" s="5" customFormat="1" x14ac:dyDescent="0.35">
      <c r="A65" s="6">
        <v>10051</v>
      </c>
      <c r="B65" s="9" t="s">
        <v>3154</v>
      </c>
      <c r="C65" s="8" t="s">
        <v>3153</v>
      </c>
      <c r="D65" s="6">
        <v>0</v>
      </c>
      <c r="E65" s="7"/>
      <c r="F65" s="22" t="s">
        <v>83</v>
      </c>
    </row>
    <row r="66" spans="1:6" s="5" customFormat="1" x14ac:dyDescent="0.35">
      <c r="A66" s="6">
        <v>10052</v>
      </c>
      <c r="B66" s="9" t="s">
        <v>3152</v>
      </c>
      <c r="C66" s="8" t="s">
        <v>3151</v>
      </c>
      <c r="D66" s="6">
        <v>0</v>
      </c>
      <c r="E66" s="7"/>
      <c r="F66" s="22" t="s">
        <v>83</v>
      </c>
    </row>
    <row r="67" spans="1:6" s="5" customFormat="1" x14ac:dyDescent="0.35">
      <c r="A67" s="6">
        <v>10053</v>
      </c>
      <c r="B67" s="9" t="s">
        <v>3150</v>
      </c>
      <c r="C67" s="8" t="s">
        <v>3149</v>
      </c>
      <c r="D67" s="6">
        <v>0</v>
      </c>
      <c r="E67" s="7"/>
      <c r="F67" s="22" t="s">
        <v>83</v>
      </c>
    </row>
    <row r="68" spans="1:6" s="5" customFormat="1" x14ac:dyDescent="0.35">
      <c r="A68" s="6">
        <v>10054</v>
      </c>
      <c r="B68" s="9" t="s">
        <v>3148</v>
      </c>
      <c r="C68" s="8" t="s">
        <v>3147</v>
      </c>
      <c r="D68" s="6">
        <v>0</v>
      </c>
      <c r="E68" s="7"/>
      <c r="F68" s="22" t="s">
        <v>83</v>
      </c>
    </row>
    <row r="69" spans="1:6" s="5" customFormat="1" x14ac:dyDescent="0.35">
      <c r="A69" s="6">
        <v>10055</v>
      </c>
      <c r="B69" s="9" t="s">
        <v>3146</v>
      </c>
      <c r="C69" s="8" t="s">
        <v>3145</v>
      </c>
      <c r="D69" s="6">
        <v>0</v>
      </c>
      <c r="E69" s="7"/>
      <c r="F69" s="22" t="s">
        <v>83</v>
      </c>
    </row>
    <row r="70" spans="1:6" s="5" customFormat="1" x14ac:dyDescent="0.35">
      <c r="A70" s="6">
        <v>10056</v>
      </c>
      <c r="B70" s="9" t="s">
        <v>3144</v>
      </c>
      <c r="C70" s="8" t="s">
        <v>3143</v>
      </c>
      <c r="D70" s="6">
        <v>0</v>
      </c>
      <c r="E70" s="7"/>
      <c r="F70" s="22" t="s">
        <v>83</v>
      </c>
    </row>
    <row r="71" spans="1:6" s="5" customFormat="1" x14ac:dyDescent="0.35">
      <c r="A71" s="6">
        <v>10042</v>
      </c>
      <c r="B71" s="9" t="s">
        <v>3142</v>
      </c>
      <c r="C71" s="10" t="s">
        <v>3141</v>
      </c>
      <c r="D71" s="6">
        <v>0</v>
      </c>
      <c r="E71" s="7"/>
      <c r="F71" s="22" t="s">
        <v>83</v>
      </c>
    </row>
    <row r="72" spans="1:6" s="5" customFormat="1" x14ac:dyDescent="0.35">
      <c r="A72" s="6">
        <v>19953</v>
      </c>
      <c r="B72" s="9" t="s">
        <v>3140</v>
      </c>
      <c r="C72" s="8" t="s">
        <v>3139</v>
      </c>
      <c r="D72" s="6">
        <v>0</v>
      </c>
      <c r="E72" s="7"/>
      <c r="F72" s="22" t="s">
        <v>83</v>
      </c>
    </row>
    <row r="73" spans="1:6" s="5" customFormat="1" x14ac:dyDescent="0.35">
      <c r="A73" s="6">
        <v>19954</v>
      </c>
      <c r="B73" s="9" t="s">
        <v>3138</v>
      </c>
      <c r="C73" s="8" t="s">
        <v>3137</v>
      </c>
      <c r="D73" s="6">
        <v>0</v>
      </c>
      <c r="E73" s="7"/>
      <c r="F73" s="22" t="s">
        <v>83</v>
      </c>
    </row>
    <row r="74" spans="1:6" s="5" customFormat="1" x14ac:dyDescent="0.35">
      <c r="A74" s="6">
        <v>19955</v>
      </c>
      <c r="B74" s="9" t="s">
        <v>3136</v>
      </c>
      <c r="C74" s="8" t="s">
        <v>3135</v>
      </c>
      <c r="D74" s="6">
        <v>0</v>
      </c>
      <c r="E74" s="7"/>
      <c r="F74" s="22" t="s">
        <v>83</v>
      </c>
    </row>
    <row r="75" spans="1:6" s="5" customFormat="1" x14ac:dyDescent="0.35">
      <c r="A75" s="6">
        <v>10043</v>
      </c>
      <c r="B75" s="9" t="s">
        <v>3134</v>
      </c>
      <c r="C75" s="10" t="s">
        <v>3133</v>
      </c>
      <c r="D75" s="6">
        <v>0</v>
      </c>
      <c r="E75" s="7"/>
      <c r="F75" s="22" t="s">
        <v>83</v>
      </c>
    </row>
    <row r="76" spans="1:6" s="5" customFormat="1" x14ac:dyDescent="0.35">
      <c r="A76" s="6">
        <v>19956</v>
      </c>
      <c r="B76" s="9" t="s">
        <v>3132</v>
      </c>
      <c r="C76" s="8" t="s">
        <v>3131</v>
      </c>
      <c r="D76" s="6">
        <v>0</v>
      </c>
      <c r="E76" s="7"/>
      <c r="F76" s="22" t="s">
        <v>83</v>
      </c>
    </row>
    <row r="77" spans="1:6" s="5" customFormat="1" x14ac:dyDescent="0.35">
      <c r="A77" s="6">
        <v>19957</v>
      </c>
      <c r="B77" s="9" t="s">
        <v>3130</v>
      </c>
      <c r="C77" s="8" t="s">
        <v>3129</v>
      </c>
      <c r="D77" s="6">
        <v>0</v>
      </c>
      <c r="E77" s="7"/>
      <c r="F77" s="22" t="s">
        <v>83</v>
      </c>
    </row>
    <row r="78" spans="1:6" s="5" customFormat="1" x14ac:dyDescent="0.35">
      <c r="A78" s="6">
        <v>19958</v>
      </c>
      <c r="B78" s="9" t="s">
        <v>3128</v>
      </c>
      <c r="C78" s="8" t="s">
        <v>3127</v>
      </c>
      <c r="D78" s="6">
        <v>0</v>
      </c>
      <c r="E78" s="7"/>
      <c r="F78" s="22" t="s">
        <v>83</v>
      </c>
    </row>
    <row r="79" spans="1:6" s="5" customFormat="1" x14ac:dyDescent="0.35">
      <c r="A79" s="6">
        <v>19959</v>
      </c>
      <c r="B79" s="9" t="s">
        <v>3126</v>
      </c>
      <c r="C79" s="10" t="s">
        <v>3125</v>
      </c>
      <c r="D79" s="6">
        <v>0</v>
      </c>
      <c r="E79" s="7"/>
      <c r="F79" s="22" t="s">
        <v>83</v>
      </c>
    </row>
    <row r="80" spans="1:6" s="5" customFormat="1" x14ac:dyDescent="0.35">
      <c r="A80" s="6">
        <v>19960</v>
      </c>
      <c r="B80" s="9" t="s">
        <v>3124</v>
      </c>
      <c r="C80" s="8" t="s">
        <v>3123</v>
      </c>
      <c r="D80" s="6">
        <v>0</v>
      </c>
      <c r="E80" s="7"/>
      <c r="F80" s="22" t="s">
        <v>83</v>
      </c>
    </row>
    <row r="81" spans="1:6" s="5" customFormat="1" x14ac:dyDescent="0.35">
      <c r="A81" s="6">
        <v>19961</v>
      </c>
      <c r="B81" s="9" t="s">
        <v>3122</v>
      </c>
      <c r="C81" s="12" t="s">
        <v>3121</v>
      </c>
      <c r="D81" s="6">
        <v>0</v>
      </c>
      <c r="E81" s="7"/>
      <c r="F81" s="22" t="s">
        <v>83</v>
      </c>
    </row>
    <row r="82" spans="1:6" s="5" customFormat="1" x14ac:dyDescent="0.35">
      <c r="A82" s="6">
        <v>19962</v>
      </c>
      <c r="B82" s="9" t="s">
        <v>3120</v>
      </c>
      <c r="C82" s="12" t="s">
        <v>3119</v>
      </c>
      <c r="D82" s="6">
        <v>0</v>
      </c>
      <c r="E82" s="7"/>
      <c r="F82" s="22" t="s">
        <v>83</v>
      </c>
    </row>
    <row r="83" spans="1:6" s="5" customFormat="1" ht="29" x14ac:dyDescent="0.35">
      <c r="A83" s="6">
        <v>19963</v>
      </c>
      <c r="B83" s="9" t="s">
        <v>3118</v>
      </c>
      <c r="C83" s="12" t="s">
        <v>3117</v>
      </c>
      <c r="D83" s="6">
        <v>0</v>
      </c>
      <c r="E83" s="7"/>
      <c r="F83" s="22" t="s">
        <v>83</v>
      </c>
    </row>
    <row r="84" spans="1:6" s="5" customFormat="1" x14ac:dyDescent="0.35">
      <c r="A84" s="6">
        <v>19964</v>
      </c>
      <c r="B84" s="9" t="s">
        <v>3116</v>
      </c>
      <c r="C84" s="8" t="s">
        <v>3115</v>
      </c>
      <c r="D84" s="6">
        <v>0</v>
      </c>
      <c r="E84" s="7"/>
      <c r="F84" s="22" t="s">
        <v>83</v>
      </c>
    </row>
    <row r="85" spans="1:6" s="5" customFormat="1" x14ac:dyDescent="0.35">
      <c r="A85" s="6">
        <v>16612</v>
      </c>
      <c r="B85" s="9" t="s">
        <v>3114</v>
      </c>
      <c r="C85" s="12" t="s">
        <v>3113</v>
      </c>
      <c r="D85" s="6">
        <v>0</v>
      </c>
      <c r="E85" s="7"/>
      <c r="F85" s="22" t="s">
        <v>83</v>
      </c>
    </row>
    <row r="86" spans="1:6" s="5" customFormat="1" x14ac:dyDescent="0.35">
      <c r="A86" s="6">
        <v>19965</v>
      </c>
      <c r="B86" s="9" t="s">
        <v>3112</v>
      </c>
      <c r="C86" s="12" t="s">
        <v>3111</v>
      </c>
      <c r="D86" s="6">
        <v>0</v>
      </c>
      <c r="E86" s="7"/>
      <c r="F86" s="22" t="s">
        <v>83</v>
      </c>
    </row>
    <row r="87" spans="1:6" s="5" customFormat="1" x14ac:dyDescent="0.35">
      <c r="A87" s="6">
        <v>19966</v>
      </c>
      <c r="B87" s="9" t="s">
        <v>3110</v>
      </c>
      <c r="C87" s="12" t="s">
        <v>3109</v>
      </c>
      <c r="D87" s="6">
        <v>0</v>
      </c>
      <c r="E87" s="7"/>
      <c r="F87" s="22" t="s">
        <v>83</v>
      </c>
    </row>
    <row r="88" spans="1:6" s="5" customFormat="1" x14ac:dyDescent="0.35">
      <c r="A88" s="6">
        <v>19967</v>
      </c>
      <c r="B88" s="9" t="s">
        <v>3108</v>
      </c>
      <c r="C88" s="12" t="s">
        <v>3107</v>
      </c>
      <c r="D88" s="6">
        <v>0</v>
      </c>
      <c r="E88" s="7"/>
      <c r="F88" s="22" t="s">
        <v>83</v>
      </c>
    </row>
    <row r="89" spans="1:6" s="5" customFormat="1" x14ac:dyDescent="0.35">
      <c r="A89" s="6">
        <v>19968</v>
      </c>
      <c r="B89" s="9" t="s">
        <v>3106</v>
      </c>
      <c r="C89" s="12" t="s">
        <v>3105</v>
      </c>
      <c r="D89" s="6">
        <v>0</v>
      </c>
      <c r="E89" s="7"/>
      <c r="F89" s="22" t="s">
        <v>83</v>
      </c>
    </row>
    <row r="90" spans="1:6" s="5" customFormat="1" x14ac:dyDescent="0.35">
      <c r="A90" s="6">
        <v>19969</v>
      </c>
      <c r="B90" s="9" t="s">
        <v>3104</v>
      </c>
      <c r="C90" s="12" t="s">
        <v>3103</v>
      </c>
      <c r="D90" s="6">
        <v>0</v>
      </c>
      <c r="E90" s="7"/>
      <c r="F90" s="22" t="s">
        <v>83</v>
      </c>
    </row>
    <row r="91" spans="1:6" s="5" customFormat="1" x14ac:dyDescent="0.35">
      <c r="A91" s="6">
        <v>19970</v>
      </c>
      <c r="B91" s="9" t="s">
        <v>3102</v>
      </c>
      <c r="C91" s="12" t="s">
        <v>3101</v>
      </c>
      <c r="D91" s="6">
        <v>0</v>
      </c>
      <c r="E91" s="7"/>
      <c r="F91" s="22" t="s">
        <v>83</v>
      </c>
    </row>
    <row r="92" spans="1:6" s="5" customFormat="1" x14ac:dyDescent="0.35">
      <c r="A92" s="6">
        <v>19971</v>
      </c>
      <c r="B92" s="9" t="s">
        <v>3100</v>
      </c>
      <c r="C92" s="8" t="s">
        <v>3099</v>
      </c>
      <c r="D92" s="6">
        <v>0</v>
      </c>
      <c r="E92" s="7"/>
      <c r="F92" s="22" t="s">
        <v>83</v>
      </c>
    </row>
    <row r="93" spans="1:6" s="5" customFormat="1" x14ac:dyDescent="0.35">
      <c r="A93" s="6">
        <v>19972</v>
      </c>
      <c r="B93" s="9" t="s">
        <v>3098</v>
      </c>
      <c r="C93" s="12" t="s">
        <v>3097</v>
      </c>
      <c r="D93" s="6">
        <v>0</v>
      </c>
      <c r="E93" s="7"/>
      <c r="F93" s="22" t="s">
        <v>83</v>
      </c>
    </row>
    <row r="94" spans="1:6" s="5" customFormat="1" x14ac:dyDescent="0.35">
      <c r="A94" s="6">
        <v>19973</v>
      </c>
      <c r="B94" s="9" t="s">
        <v>3096</v>
      </c>
      <c r="C94" s="12" t="s">
        <v>3095</v>
      </c>
      <c r="D94" s="6">
        <v>0</v>
      </c>
      <c r="E94" s="7"/>
      <c r="F94" s="22" t="s">
        <v>83</v>
      </c>
    </row>
    <row r="95" spans="1:6" s="5" customFormat="1" ht="29" x14ac:dyDescent="0.35">
      <c r="A95" s="6">
        <v>19974</v>
      </c>
      <c r="B95" s="9" t="s">
        <v>3094</v>
      </c>
      <c r="C95" s="8" t="s">
        <v>3093</v>
      </c>
      <c r="D95" s="6">
        <v>0</v>
      </c>
      <c r="E95" s="7"/>
      <c r="F95" s="22" t="s">
        <v>83</v>
      </c>
    </row>
    <row r="96" spans="1:6" s="5" customFormat="1" x14ac:dyDescent="0.35">
      <c r="A96" s="6">
        <v>18916</v>
      </c>
      <c r="B96" s="9" t="s">
        <v>3092</v>
      </c>
      <c r="C96" s="10" t="s">
        <v>3091</v>
      </c>
      <c r="D96" s="6">
        <v>0</v>
      </c>
      <c r="E96" s="7"/>
      <c r="F96" s="22" t="s">
        <v>83</v>
      </c>
    </row>
    <row r="97" spans="1:6" s="5" customFormat="1" x14ac:dyDescent="0.35">
      <c r="A97" s="6">
        <v>10016</v>
      </c>
      <c r="B97" s="9" t="s">
        <v>3090</v>
      </c>
      <c r="C97" s="11" t="s">
        <v>3089</v>
      </c>
      <c r="D97" s="6">
        <v>0</v>
      </c>
      <c r="E97" s="7"/>
      <c r="F97" s="22" t="s">
        <v>83</v>
      </c>
    </row>
    <row r="98" spans="1:6" s="5" customFormat="1" x14ac:dyDescent="0.35">
      <c r="A98" s="6">
        <v>10057</v>
      </c>
      <c r="B98" s="9" t="s">
        <v>3088</v>
      </c>
      <c r="C98" s="10" t="s">
        <v>3087</v>
      </c>
      <c r="D98" s="6">
        <v>0</v>
      </c>
      <c r="E98" s="7"/>
      <c r="F98" s="22" t="s">
        <v>83</v>
      </c>
    </row>
    <row r="99" spans="1:6" s="5" customFormat="1" x14ac:dyDescent="0.35">
      <c r="A99" s="6">
        <v>19975</v>
      </c>
      <c r="B99" s="9" t="s">
        <v>3086</v>
      </c>
      <c r="C99" s="8" t="s">
        <v>3085</v>
      </c>
      <c r="D99" s="6">
        <v>0</v>
      </c>
      <c r="E99" s="7"/>
      <c r="F99" s="22" t="s">
        <v>83</v>
      </c>
    </row>
    <row r="100" spans="1:6" s="5" customFormat="1" x14ac:dyDescent="0.35">
      <c r="A100" s="6">
        <v>19976</v>
      </c>
      <c r="B100" s="9" t="s">
        <v>3084</v>
      </c>
      <c r="C100" s="8" t="s">
        <v>3083</v>
      </c>
      <c r="D100" s="6">
        <v>0</v>
      </c>
      <c r="E100" s="7"/>
      <c r="F100" s="22" t="s">
        <v>83</v>
      </c>
    </row>
    <row r="101" spans="1:6" s="5" customFormat="1" x14ac:dyDescent="0.35">
      <c r="A101" s="6">
        <v>19977</v>
      </c>
      <c r="B101" s="9" t="s">
        <v>3082</v>
      </c>
      <c r="C101" s="8" t="s">
        <v>3081</v>
      </c>
      <c r="D101" s="6">
        <v>0</v>
      </c>
      <c r="E101" s="7"/>
      <c r="F101" s="22" t="s">
        <v>83</v>
      </c>
    </row>
    <row r="102" spans="1:6" s="5" customFormat="1" x14ac:dyDescent="0.35">
      <c r="A102" s="6">
        <v>10058</v>
      </c>
      <c r="B102" s="9" t="s">
        <v>3080</v>
      </c>
      <c r="C102" s="10" t="s">
        <v>3079</v>
      </c>
      <c r="D102" s="6">
        <v>0</v>
      </c>
      <c r="E102" s="7"/>
      <c r="F102" s="22" t="s">
        <v>83</v>
      </c>
    </row>
    <row r="103" spans="1:6" s="5" customFormat="1" x14ac:dyDescent="0.35">
      <c r="A103" s="6">
        <v>19978</v>
      </c>
      <c r="B103" s="9" t="s">
        <v>3078</v>
      </c>
      <c r="C103" s="8" t="s">
        <v>3077</v>
      </c>
      <c r="D103" s="6">
        <v>0</v>
      </c>
      <c r="E103" s="7"/>
      <c r="F103" s="22" t="s">
        <v>83</v>
      </c>
    </row>
    <row r="104" spans="1:6" s="5" customFormat="1" x14ac:dyDescent="0.35">
      <c r="A104" s="6">
        <v>19979</v>
      </c>
      <c r="B104" s="9" t="s">
        <v>3076</v>
      </c>
      <c r="C104" s="8" t="s">
        <v>3075</v>
      </c>
      <c r="D104" s="6">
        <v>0</v>
      </c>
      <c r="E104" s="7"/>
      <c r="F104" s="22" t="s">
        <v>83</v>
      </c>
    </row>
    <row r="105" spans="1:6" s="5" customFormat="1" x14ac:dyDescent="0.35">
      <c r="A105" s="6">
        <v>10059</v>
      </c>
      <c r="B105" s="9" t="s">
        <v>3074</v>
      </c>
      <c r="C105" s="10" t="s">
        <v>3073</v>
      </c>
      <c r="D105" s="6">
        <v>0</v>
      </c>
      <c r="E105" s="7"/>
      <c r="F105" s="22" t="s">
        <v>83</v>
      </c>
    </row>
    <row r="106" spans="1:6" s="5" customFormat="1" x14ac:dyDescent="0.35">
      <c r="A106" s="6">
        <v>19980</v>
      </c>
      <c r="B106" s="9" t="s">
        <v>3072</v>
      </c>
      <c r="C106" s="8" t="s">
        <v>3071</v>
      </c>
      <c r="D106" s="6">
        <v>0</v>
      </c>
      <c r="E106" s="7"/>
      <c r="F106" s="22" t="s">
        <v>83</v>
      </c>
    </row>
    <row r="107" spans="1:6" s="5" customFormat="1" ht="29" x14ac:dyDescent="0.35">
      <c r="A107" s="6">
        <v>19981</v>
      </c>
      <c r="B107" s="9" t="s">
        <v>3070</v>
      </c>
      <c r="C107" s="8" t="s">
        <v>3069</v>
      </c>
      <c r="D107" s="6">
        <v>0</v>
      </c>
      <c r="E107" s="7"/>
      <c r="F107" s="22" t="s">
        <v>83</v>
      </c>
    </row>
    <row r="108" spans="1:6" s="5" customFormat="1" x14ac:dyDescent="0.35">
      <c r="A108" s="6">
        <v>10060</v>
      </c>
      <c r="B108" s="9" t="s">
        <v>3068</v>
      </c>
      <c r="C108" s="10" t="s">
        <v>3067</v>
      </c>
      <c r="D108" s="6">
        <v>0</v>
      </c>
      <c r="E108" s="7"/>
      <c r="F108" s="22" t="s">
        <v>83</v>
      </c>
    </row>
    <row r="109" spans="1:6" s="5" customFormat="1" x14ac:dyDescent="0.35">
      <c r="A109" s="6">
        <v>19982</v>
      </c>
      <c r="B109" s="9" t="s">
        <v>3066</v>
      </c>
      <c r="C109" s="8" t="s">
        <v>3065</v>
      </c>
      <c r="D109" s="6">
        <v>0</v>
      </c>
      <c r="E109" s="7"/>
      <c r="F109" s="22" t="s">
        <v>83</v>
      </c>
    </row>
    <row r="110" spans="1:6" s="5" customFormat="1" x14ac:dyDescent="0.35">
      <c r="A110" s="6">
        <v>19983</v>
      </c>
      <c r="B110" s="9" t="s">
        <v>3064</v>
      </c>
      <c r="C110" s="8" t="s">
        <v>3063</v>
      </c>
      <c r="D110" s="6">
        <v>0</v>
      </c>
      <c r="E110" s="7"/>
      <c r="F110" s="22" t="s">
        <v>83</v>
      </c>
    </row>
    <row r="111" spans="1:6" s="5" customFormat="1" x14ac:dyDescent="0.35">
      <c r="A111" s="6">
        <v>19984</v>
      </c>
      <c r="B111" s="9" t="s">
        <v>3062</v>
      </c>
      <c r="C111" s="8" t="s">
        <v>3061</v>
      </c>
      <c r="D111" s="6">
        <v>0</v>
      </c>
      <c r="E111" s="7"/>
      <c r="F111" s="22" t="s">
        <v>83</v>
      </c>
    </row>
    <row r="112" spans="1:6" s="5" customFormat="1" x14ac:dyDescent="0.35">
      <c r="A112" s="6">
        <v>19507</v>
      </c>
      <c r="B112" s="9" t="s">
        <v>3060</v>
      </c>
      <c r="C112" s="10" t="s">
        <v>3059</v>
      </c>
      <c r="D112" s="6">
        <v>0</v>
      </c>
      <c r="E112" s="7"/>
      <c r="F112" s="22" t="s">
        <v>83</v>
      </c>
    </row>
    <row r="113" spans="1:6" s="5" customFormat="1" x14ac:dyDescent="0.35">
      <c r="A113" s="6">
        <v>10003</v>
      </c>
      <c r="B113" s="9" t="s">
        <v>3058</v>
      </c>
      <c r="C113" s="13" t="s">
        <v>3057</v>
      </c>
      <c r="D113" s="6">
        <v>0</v>
      </c>
      <c r="E113" s="7"/>
      <c r="F113" s="22" t="s">
        <v>114</v>
      </c>
    </row>
    <row r="114" spans="1:6" s="5" customFormat="1" x14ac:dyDescent="0.35">
      <c r="A114" s="6">
        <v>19696</v>
      </c>
      <c r="B114" s="9" t="s">
        <v>3056</v>
      </c>
      <c r="C114" s="11" t="s">
        <v>3055</v>
      </c>
      <c r="D114" s="6">
        <v>0</v>
      </c>
      <c r="E114" s="7"/>
      <c r="F114" s="22" t="s">
        <v>114</v>
      </c>
    </row>
    <row r="115" spans="1:6" s="5" customFormat="1" x14ac:dyDescent="0.35">
      <c r="A115" s="6">
        <v>10061</v>
      </c>
      <c r="B115" s="9" t="s">
        <v>3054</v>
      </c>
      <c r="C115" s="10" t="s">
        <v>3053</v>
      </c>
      <c r="D115" s="6">
        <v>0</v>
      </c>
      <c r="E115" s="7"/>
      <c r="F115" s="22" t="s">
        <v>114</v>
      </c>
    </row>
    <row r="116" spans="1:6" s="5" customFormat="1" ht="29" x14ac:dyDescent="0.35">
      <c r="A116" s="6">
        <v>10063</v>
      </c>
      <c r="B116" s="9" t="s">
        <v>3052</v>
      </c>
      <c r="C116" s="8" t="s">
        <v>3051</v>
      </c>
      <c r="D116" s="6">
        <v>0</v>
      </c>
      <c r="E116" s="7"/>
      <c r="F116" s="22" t="s">
        <v>114</v>
      </c>
    </row>
    <row r="117" spans="1:6" s="5" customFormat="1" ht="29" x14ac:dyDescent="0.35">
      <c r="A117" s="6">
        <v>10066</v>
      </c>
      <c r="B117" s="9" t="s">
        <v>3050</v>
      </c>
      <c r="C117" s="8" t="s">
        <v>3049</v>
      </c>
      <c r="D117" s="6">
        <v>0</v>
      </c>
      <c r="E117" s="7"/>
      <c r="F117" s="22" t="s">
        <v>83</v>
      </c>
    </row>
    <row r="118" spans="1:6" s="5" customFormat="1" x14ac:dyDescent="0.35">
      <c r="A118" s="6">
        <v>10074</v>
      </c>
      <c r="B118" s="9" t="s">
        <v>3048</v>
      </c>
      <c r="C118" s="8" t="s">
        <v>3047</v>
      </c>
      <c r="D118" s="6">
        <v>0</v>
      </c>
      <c r="E118" s="7"/>
      <c r="F118" s="22" t="s">
        <v>83</v>
      </c>
    </row>
    <row r="119" spans="1:6" s="5" customFormat="1" x14ac:dyDescent="0.35">
      <c r="A119" s="6">
        <v>10073</v>
      </c>
      <c r="B119" s="9" t="s">
        <v>3046</v>
      </c>
      <c r="C119" s="8" t="s">
        <v>3045</v>
      </c>
      <c r="D119" s="6">
        <v>0</v>
      </c>
      <c r="E119" s="7"/>
      <c r="F119" s="22" t="s">
        <v>83</v>
      </c>
    </row>
    <row r="120" spans="1:6" s="5" customFormat="1" x14ac:dyDescent="0.35">
      <c r="A120" s="6">
        <v>10075</v>
      </c>
      <c r="B120" s="9" t="s">
        <v>3044</v>
      </c>
      <c r="C120" s="8" t="s">
        <v>3043</v>
      </c>
      <c r="D120" s="6">
        <v>0</v>
      </c>
      <c r="E120" s="7"/>
      <c r="F120" s="22" t="s">
        <v>83</v>
      </c>
    </row>
    <row r="121" spans="1:6" s="5" customFormat="1" x14ac:dyDescent="0.35">
      <c r="A121" s="6">
        <v>10076</v>
      </c>
      <c r="B121" s="9" t="s">
        <v>3042</v>
      </c>
      <c r="C121" s="8" t="s">
        <v>3041</v>
      </c>
      <c r="D121" s="6">
        <v>0</v>
      </c>
      <c r="E121" s="7"/>
      <c r="F121" s="22" t="s">
        <v>83</v>
      </c>
    </row>
    <row r="122" spans="1:6" s="5" customFormat="1" x14ac:dyDescent="0.35">
      <c r="A122" s="6">
        <v>10067</v>
      </c>
      <c r="B122" s="9" t="s">
        <v>3040</v>
      </c>
      <c r="C122" s="10" t="s">
        <v>3039</v>
      </c>
      <c r="D122" s="6">
        <v>0</v>
      </c>
      <c r="E122" s="7"/>
      <c r="F122" s="22" t="s">
        <v>114</v>
      </c>
    </row>
    <row r="123" spans="1:6" s="5" customFormat="1" ht="29" x14ac:dyDescent="0.35">
      <c r="A123" s="6">
        <v>16824</v>
      </c>
      <c r="B123" s="9" t="s">
        <v>3038</v>
      </c>
      <c r="C123" s="8" t="s">
        <v>3037</v>
      </c>
      <c r="D123" s="6">
        <v>0</v>
      </c>
      <c r="E123" s="7"/>
      <c r="F123" s="22" t="s">
        <v>83</v>
      </c>
    </row>
    <row r="124" spans="1:6" s="5" customFormat="1" x14ac:dyDescent="0.35">
      <c r="A124" s="6">
        <v>10077</v>
      </c>
      <c r="B124" s="9" t="s">
        <v>3036</v>
      </c>
      <c r="C124" s="8" t="s">
        <v>3035</v>
      </c>
      <c r="D124" s="6">
        <v>0</v>
      </c>
      <c r="E124" s="7"/>
      <c r="F124" s="22" t="s">
        <v>83</v>
      </c>
    </row>
    <row r="125" spans="1:6" s="5" customFormat="1" x14ac:dyDescent="0.35">
      <c r="A125" s="6">
        <v>10078</v>
      </c>
      <c r="B125" s="9" t="s">
        <v>3034</v>
      </c>
      <c r="C125" s="8" t="s">
        <v>3033</v>
      </c>
      <c r="D125" s="6">
        <v>0</v>
      </c>
      <c r="E125" s="7"/>
      <c r="F125" s="22" t="s">
        <v>83</v>
      </c>
    </row>
    <row r="126" spans="1:6" s="5" customFormat="1" x14ac:dyDescent="0.35">
      <c r="A126" s="6">
        <v>10079</v>
      </c>
      <c r="B126" s="9" t="s">
        <v>3032</v>
      </c>
      <c r="C126" s="8" t="s">
        <v>3031</v>
      </c>
      <c r="D126" s="6">
        <v>0</v>
      </c>
      <c r="E126" s="7"/>
      <c r="F126" s="22" t="s">
        <v>83</v>
      </c>
    </row>
    <row r="127" spans="1:6" s="5" customFormat="1" x14ac:dyDescent="0.35">
      <c r="A127" s="6">
        <v>11423</v>
      </c>
      <c r="B127" s="9" t="s">
        <v>3030</v>
      </c>
      <c r="C127" s="8" t="s">
        <v>3029</v>
      </c>
      <c r="D127" s="6">
        <v>0</v>
      </c>
      <c r="E127" s="7"/>
      <c r="F127" s="22" t="s">
        <v>83</v>
      </c>
    </row>
    <row r="128" spans="1:6" s="5" customFormat="1" ht="29" x14ac:dyDescent="0.35">
      <c r="A128" s="6">
        <v>19646</v>
      </c>
      <c r="B128" s="9" t="s">
        <v>3028</v>
      </c>
      <c r="C128" s="12" t="s">
        <v>3027</v>
      </c>
      <c r="D128" s="6">
        <v>0</v>
      </c>
      <c r="E128" s="7"/>
      <c r="F128" s="22" t="s">
        <v>83</v>
      </c>
    </row>
    <row r="129" spans="1:6" s="5" customFormat="1" x14ac:dyDescent="0.35">
      <c r="A129" s="6">
        <v>11424</v>
      </c>
      <c r="B129" s="9" t="s">
        <v>3026</v>
      </c>
      <c r="C129" s="12" t="s">
        <v>3025</v>
      </c>
      <c r="D129" s="6">
        <v>0</v>
      </c>
      <c r="E129" s="7"/>
      <c r="F129" s="22" t="s">
        <v>83</v>
      </c>
    </row>
    <row r="130" spans="1:6" s="5" customFormat="1" x14ac:dyDescent="0.35">
      <c r="A130" s="6">
        <v>11425</v>
      </c>
      <c r="B130" s="9" t="s">
        <v>3024</v>
      </c>
      <c r="C130" s="12" t="s">
        <v>3023</v>
      </c>
      <c r="D130" s="6">
        <v>0</v>
      </c>
      <c r="E130" s="7"/>
      <c r="F130" s="22" t="s">
        <v>83</v>
      </c>
    </row>
    <row r="131" spans="1:6" s="5" customFormat="1" x14ac:dyDescent="0.35">
      <c r="A131" s="6">
        <v>19647</v>
      </c>
      <c r="B131" s="9" t="s">
        <v>3022</v>
      </c>
      <c r="C131" s="12" t="s">
        <v>3021</v>
      </c>
      <c r="D131" s="6">
        <v>0</v>
      </c>
      <c r="E131" s="7"/>
      <c r="F131" s="22" t="s">
        <v>83</v>
      </c>
    </row>
    <row r="132" spans="1:6" s="5" customFormat="1" x14ac:dyDescent="0.35">
      <c r="A132" s="6">
        <v>11426</v>
      </c>
      <c r="B132" s="9" t="s">
        <v>3020</v>
      </c>
      <c r="C132" s="12" t="s">
        <v>3019</v>
      </c>
      <c r="D132" s="6">
        <v>0</v>
      </c>
      <c r="E132" s="7"/>
      <c r="F132" s="22" t="s">
        <v>83</v>
      </c>
    </row>
    <row r="133" spans="1:6" s="5" customFormat="1" x14ac:dyDescent="0.35">
      <c r="A133" s="6">
        <v>11427</v>
      </c>
      <c r="B133" s="9" t="s">
        <v>3018</v>
      </c>
      <c r="C133" s="12" t="s">
        <v>3017</v>
      </c>
      <c r="D133" s="6">
        <v>0</v>
      </c>
      <c r="E133" s="7"/>
      <c r="F133" s="22" t="s">
        <v>83</v>
      </c>
    </row>
    <row r="134" spans="1:6" s="5" customFormat="1" x14ac:dyDescent="0.35">
      <c r="A134" s="6">
        <v>11428</v>
      </c>
      <c r="B134" s="9" t="s">
        <v>3016</v>
      </c>
      <c r="C134" s="12" t="s">
        <v>3015</v>
      </c>
      <c r="D134" s="6">
        <v>0</v>
      </c>
      <c r="E134" s="7"/>
      <c r="F134" s="22" t="s">
        <v>83</v>
      </c>
    </row>
    <row r="135" spans="1:6" s="5" customFormat="1" x14ac:dyDescent="0.35">
      <c r="A135" s="6">
        <v>19985</v>
      </c>
      <c r="B135" s="9" t="s">
        <v>3014</v>
      </c>
      <c r="C135" s="10" t="s">
        <v>3013</v>
      </c>
      <c r="D135" s="6">
        <v>0</v>
      </c>
      <c r="E135" s="7"/>
      <c r="F135" s="22" t="s">
        <v>83</v>
      </c>
    </row>
    <row r="136" spans="1:6" s="5" customFormat="1" x14ac:dyDescent="0.35">
      <c r="A136" s="6">
        <v>19941</v>
      </c>
      <c r="B136" s="9" t="s">
        <v>3012</v>
      </c>
      <c r="C136" s="8" t="s">
        <v>3011</v>
      </c>
      <c r="D136" s="6">
        <v>0</v>
      </c>
      <c r="E136" s="7"/>
      <c r="F136" s="22" t="s">
        <v>83</v>
      </c>
    </row>
    <row r="137" spans="1:6" s="5" customFormat="1" x14ac:dyDescent="0.35">
      <c r="A137" s="6">
        <v>16826</v>
      </c>
      <c r="B137" s="9" t="s">
        <v>3010</v>
      </c>
      <c r="C137" s="8" t="s">
        <v>3009</v>
      </c>
      <c r="D137" s="6">
        <v>0</v>
      </c>
      <c r="E137" s="7"/>
      <c r="F137" s="22" t="s">
        <v>83</v>
      </c>
    </row>
    <row r="138" spans="1:6" s="5" customFormat="1" x14ac:dyDescent="0.35">
      <c r="A138" s="6">
        <v>16827</v>
      </c>
      <c r="B138" s="9" t="s">
        <v>3008</v>
      </c>
      <c r="C138" s="8" t="s">
        <v>3007</v>
      </c>
      <c r="D138" s="6">
        <v>0</v>
      </c>
      <c r="E138" s="7"/>
      <c r="F138" s="22" t="s">
        <v>83</v>
      </c>
    </row>
    <row r="139" spans="1:6" s="5" customFormat="1" ht="29" x14ac:dyDescent="0.35">
      <c r="A139" s="6">
        <v>19697</v>
      </c>
      <c r="B139" s="9" t="s">
        <v>3006</v>
      </c>
      <c r="C139" s="8" t="s">
        <v>3005</v>
      </c>
      <c r="D139" s="6">
        <v>0</v>
      </c>
      <c r="E139" s="7"/>
      <c r="F139" s="22" t="s">
        <v>83</v>
      </c>
    </row>
    <row r="140" spans="1:6" s="5" customFormat="1" x14ac:dyDescent="0.35">
      <c r="A140" s="6">
        <v>12771</v>
      </c>
      <c r="B140" s="9" t="s">
        <v>3004</v>
      </c>
      <c r="C140" s="8" t="s">
        <v>3003</v>
      </c>
      <c r="D140" s="6">
        <v>0</v>
      </c>
      <c r="E140" s="7"/>
      <c r="F140" s="22" t="s">
        <v>83</v>
      </c>
    </row>
    <row r="141" spans="1:6" s="5" customFormat="1" x14ac:dyDescent="0.35">
      <c r="A141" s="6">
        <v>12772</v>
      </c>
      <c r="B141" s="9" t="s">
        <v>3002</v>
      </c>
      <c r="C141" s="12" t="s">
        <v>3001</v>
      </c>
      <c r="D141" s="6">
        <v>0</v>
      </c>
      <c r="E141" s="7"/>
      <c r="F141" s="22" t="s">
        <v>83</v>
      </c>
    </row>
    <row r="142" spans="1:6" s="5" customFormat="1" x14ac:dyDescent="0.35">
      <c r="A142" s="6">
        <v>12773</v>
      </c>
      <c r="B142" s="9" t="s">
        <v>3000</v>
      </c>
      <c r="C142" s="12" t="s">
        <v>2999</v>
      </c>
      <c r="D142" s="6">
        <v>0</v>
      </c>
      <c r="E142" s="7"/>
      <c r="F142" s="22" t="s">
        <v>83</v>
      </c>
    </row>
    <row r="143" spans="1:6" s="5" customFormat="1" x14ac:dyDescent="0.35">
      <c r="A143" s="6">
        <v>12776</v>
      </c>
      <c r="B143" s="9" t="s">
        <v>2998</v>
      </c>
      <c r="C143" s="12" t="s">
        <v>2997</v>
      </c>
      <c r="D143" s="6">
        <v>0</v>
      </c>
      <c r="E143" s="7"/>
      <c r="F143" s="22" t="s">
        <v>83</v>
      </c>
    </row>
    <row r="144" spans="1:6" s="5" customFormat="1" x14ac:dyDescent="0.35">
      <c r="A144" s="6">
        <v>11740</v>
      </c>
      <c r="B144" s="9" t="s">
        <v>2996</v>
      </c>
      <c r="C144" s="10" t="s">
        <v>2995</v>
      </c>
      <c r="D144" s="6">
        <v>0</v>
      </c>
      <c r="E144" s="7"/>
      <c r="F144" s="22" t="s">
        <v>114</v>
      </c>
    </row>
    <row r="145" spans="1:6" s="5" customFormat="1" x14ac:dyDescent="0.35">
      <c r="A145" s="6">
        <v>11741</v>
      </c>
      <c r="B145" s="9" t="s">
        <v>2994</v>
      </c>
      <c r="C145" s="8" t="s">
        <v>2993</v>
      </c>
      <c r="D145" s="6">
        <v>0</v>
      </c>
      <c r="E145" s="7"/>
      <c r="F145" s="22" t="s">
        <v>83</v>
      </c>
    </row>
    <row r="146" spans="1:6" s="5" customFormat="1" x14ac:dyDescent="0.35">
      <c r="A146" s="6">
        <v>11742</v>
      </c>
      <c r="B146" s="9" t="s">
        <v>2992</v>
      </c>
      <c r="C146" s="8" t="s">
        <v>2991</v>
      </c>
      <c r="D146" s="6">
        <v>0</v>
      </c>
      <c r="E146" s="7"/>
      <c r="F146" s="22" t="s">
        <v>83</v>
      </c>
    </row>
    <row r="147" spans="1:6" s="5" customFormat="1" x14ac:dyDescent="0.35">
      <c r="A147" s="6">
        <v>11743</v>
      </c>
      <c r="B147" s="9" t="s">
        <v>2990</v>
      </c>
      <c r="C147" s="8" t="s">
        <v>2989</v>
      </c>
      <c r="D147" s="6">
        <v>0</v>
      </c>
      <c r="E147" s="7"/>
      <c r="F147" s="22" t="s">
        <v>83</v>
      </c>
    </row>
    <row r="148" spans="1:6" s="5" customFormat="1" x14ac:dyDescent="0.35">
      <c r="A148" s="6">
        <v>11744</v>
      </c>
      <c r="B148" s="9" t="s">
        <v>2988</v>
      </c>
      <c r="C148" s="8" t="s">
        <v>2987</v>
      </c>
      <c r="D148" s="6">
        <v>0</v>
      </c>
      <c r="E148" s="7"/>
      <c r="F148" s="22" t="s">
        <v>83</v>
      </c>
    </row>
    <row r="149" spans="1:6" s="5" customFormat="1" x14ac:dyDescent="0.35">
      <c r="A149" s="6">
        <v>11745</v>
      </c>
      <c r="B149" s="9" t="s">
        <v>2986</v>
      </c>
      <c r="C149" s="8" t="s">
        <v>2985</v>
      </c>
      <c r="D149" s="6">
        <v>0</v>
      </c>
      <c r="E149" s="7"/>
      <c r="F149" s="22" t="s">
        <v>83</v>
      </c>
    </row>
    <row r="150" spans="1:6" s="5" customFormat="1" x14ac:dyDescent="0.35">
      <c r="A150" s="6">
        <v>11746</v>
      </c>
      <c r="B150" s="9" t="s">
        <v>2984</v>
      </c>
      <c r="C150" s="8" t="s">
        <v>2983</v>
      </c>
      <c r="D150" s="6">
        <v>0</v>
      </c>
      <c r="E150" s="7"/>
      <c r="F150" s="22" t="s">
        <v>83</v>
      </c>
    </row>
    <row r="151" spans="1:6" s="5" customFormat="1" x14ac:dyDescent="0.35">
      <c r="A151" s="6">
        <v>11747</v>
      </c>
      <c r="B151" s="9" t="s">
        <v>2982</v>
      </c>
      <c r="C151" s="8" t="s">
        <v>2981</v>
      </c>
      <c r="D151" s="6">
        <v>0</v>
      </c>
      <c r="E151" s="7"/>
      <c r="F151" s="22" t="s">
        <v>83</v>
      </c>
    </row>
    <row r="152" spans="1:6" s="5" customFormat="1" x14ac:dyDescent="0.35">
      <c r="A152" s="6">
        <v>11748</v>
      </c>
      <c r="B152" s="9" t="s">
        <v>2980</v>
      </c>
      <c r="C152" s="8" t="s">
        <v>2979</v>
      </c>
      <c r="D152" s="6">
        <v>0</v>
      </c>
      <c r="E152" s="7"/>
      <c r="F152" s="22" t="s">
        <v>83</v>
      </c>
    </row>
    <row r="153" spans="1:6" s="5" customFormat="1" x14ac:dyDescent="0.35">
      <c r="A153" s="6">
        <v>11749</v>
      </c>
      <c r="B153" s="9" t="s">
        <v>2978</v>
      </c>
      <c r="C153" s="8" t="s">
        <v>2977</v>
      </c>
      <c r="D153" s="6">
        <v>0</v>
      </c>
      <c r="E153" s="7"/>
      <c r="F153" s="22" t="s">
        <v>83</v>
      </c>
    </row>
    <row r="154" spans="1:6" s="5" customFormat="1" x14ac:dyDescent="0.35">
      <c r="A154" s="6">
        <v>11750</v>
      </c>
      <c r="B154" s="9" t="s">
        <v>2976</v>
      </c>
      <c r="C154" s="8" t="s">
        <v>2975</v>
      </c>
      <c r="D154" s="6">
        <v>0</v>
      </c>
      <c r="E154" s="7"/>
      <c r="F154" s="22" t="s">
        <v>83</v>
      </c>
    </row>
    <row r="155" spans="1:6" s="5" customFormat="1" x14ac:dyDescent="0.35">
      <c r="A155" s="6">
        <v>19698</v>
      </c>
      <c r="B155" s="9" t="s">
        <v>2974</v>
      </c>
      <c r="C155" s="11" t="s">
        <v>2973</v>
      </c>
      <c r="D155" s="6">
        <v>0</v>
      </c>
      <c r="E155" s="7"/>
      <c r="F155" s="22" t="s">
        <v>114</v>
      </c>
    </row>
    <row r="156" spans="1:6" s="5" customFormat="1" x14ac:dyDescent="0.35">
      <c r="A156" s="6">
        <v>10065</v>
      </c>
      <c r="B156" s="9" t="s">
        <v>2972</v>
      </c>
      <c r="C156" s="10" t="s">
        <v>2971</v>
      </c>
      <c r="D156" s="6">
        <v>0</v>
      </c>
      <c r="E156" s="7"/>
      <c r="F156" s="22" t="s">
        <v>114</v>
      </c>
    </row>
    <row r="157" spans="1:6" s="5" customFormat="1" x14ac:dyDescent="0.35">
      <c r="A157" s="6">
        <v>10070</v>
      </c>
      <c r="B157" s="9" t="s">
        <v>2970</v>
      </c>
      <c r="C157" s="8" t="s">
        <v>2969</v>
      </c>
      <c r="D157" s="6">
        <v>0</v>
      </c>
      <c r="E157" s="7"/>
      <c r="F157" s="22" t="s">
        <v>83</v>
      </c>
    </row>
    <row r="158" spans="1:6" s="5" customFormat="1" x14ac:dyDescent="0.35">
      <c r="A158" s="6">
        <v>10071</v>
      </c>
      <c r="B158" s="9" t="s">
        <v>2968</v>
      </c>
      <c r="C158" s="8" t="s">
        <v>2967</v>
      </c>
      <c r="D158" s="6">
        <v>0</v>
      </c>
      <c r="E158" s="7"/>
      <c r="F158" s="22" t="s">
        <v>83</v>
      </c>
    </row>
    <row r="159" spans="1:6" s="5" customFormat="1" ht="29" x14ac:dyDescent="0.35">
      <c r="A159" s="6">
        <v>10072</v>
      </c>
      <c r="B159" s="9" t="s">
        <v>2966</v>
      </c>
      <c r="C159" s="8" t="s">
        <v>2965</v>
      </c>
      <c r="D159" s="6">
        <v>0</v>
      </c>
      <c r="E159" s="7"/>
      <c r="F159" s="22" t="s">
        <v>83</v>
      </c>
    </row>
    <row r="160" spans="1:6" s="5" customFormat="1" x14ac:dyDescent="0.35">
      <c r="A160" s="6">
        <v>19669</v>
      </c>
      <c r="B160" s="9" t="s">
        <v>2964</v>
      </c>
      <c r="C160" s="10" t="s">
        <v>2963</v>
      </c>
      <c r="D160" s="6">
        <v>0</v>
      </c>
      <c r="E160" s="7"/>
      <c r="F160" s="22" t="s">
        <v>83</v>
      </c>
    </row>
    <row r="161" spans="1:6" s="5" customFormat="1" x14ac:dyDescent="0.35">
      <c r="A161" s="6">
        <v>19986</v>
      </c>
      <c r="B161" s="9" t="s">
        <v>2962</v>
      </c>
      <c r="C161" s="8" t="s">
        <v>2961</v>
      </c>
      <c r="D161" s="6">
        <v>0</v>
      </c>
      <c r="E161" s="7"/>
      <c r="F161" s="22" t="s">
        <v>83</v>
      </c>
    </row>
    <row r="162" spans="1:6" s="5" customFormat="1" x14ac:dyDescent="0.35">
      <c r="A162" s="6">
        <v>19987</v>
      </c>
      <c r="B162" s="9" t="s">
        <v>2960</v>
      </c>
      <c r="C162" s="8" t="s">
        <v>2959</v>
      </c>
      <c r="D162" s="6">
        <v>0</v>
      </c>
      <c r="E162" s="7"/>
      <c r="F162" s="22" t="s">
        <v>83</v>
      </c>
    </row>
    <row r="163" spans="1:6" s="5" customFormat="1" x14ac:dyDescent="0.35">
      <c r="A163" s="6">
        <v>19988</v>
      </c>
      <c r="B163" s="9" t="s">
        <v>2958</v>
      </c>
      <c r="C163" s="8" t="s">
        <v>2957</v>
      </c>
      <c r="D163" s="6">
        <v>0</v>
      </c>
      <c r="E163" s="7"/>
      <c r="F163" s="22" t="s">
        <v>83</v>
      </c>
    </row>
    <row r="164" spans="1:6" s="5" customFormat="1" x14ac:dyDescent="0.35">
      <c r="A164" s="6">
        <v>19989</v>
      </c>
      <c r="B164" s="9" t="s">
        <v>2956</v>
      </c>
      <c r="C164" s="8" t="s">
        <v>2955</v>
      </c>
      <c r="D164" s="6">
        <v>0</v>
      </c>
      <c r="E164" s="7"/>
      <c r="F164" s="22" t="s">
        <v>83</v>
      </c>
    </row>
    <row r="165" spans="1:6" s="5" customFormat="1" x14ac:dyDescent="0.35">
      <c r="A165" s="6">
        <v>10068</v>
      </c>
      <c r="B165" s="9" t="s">
        <v>2954</v>
      </c>
      <c r="C165" s="8" t="s">
        <v>2953</v>
      </c>
      <c r="D165" s="6">
        <v>0</v>
      </c>
      <c r="E165" s="7"/>
      <c r="F165" s="22" t="s">
        <v>83</v>
      </c>
    </row>
    <row r="166" spans="1:6" s="5" customFormat="1" x14ac:dyDescent="0.35">
      <c r="A166" s="6">
        <v>19990</v>
      </c>
      <c r="B166" s="9" t="s">
        <v>2952</v>
      </c>
      <c r="C166" s="10" t="s">
        <v>2951</v>
      </c>
      <c r="D166" s="6">
        <v>0</v>
      </c>
      <c r="E166" s="7"/>
      <c r="F166" s="22" t="s">
        <v>83</v>
      </c>
    </row>
    <row r="167" spans="1:6" s="5" customFormat="1" x14ac:dyDescent="0.35">
      <c r="A167" s="6">
        <v>11331</v>
      </c>
      <c r="B167" s="9" t="s">
        <v>2950</v>
      </c>
      <c r="C167" s="8" t="s">
        <v>2949</v>
      </c>
      <c r="D167" s="6">
        <v>0</v>
      </c>
      <c r="E167" s="7"/>
      <c r="F167" s="22" t="s">
        <v>83</v>
      </c>
    </row>
    <row r="168" spans="1:6" s="5" customFormat="1" x14ac:dyDescent="0.35">
      <c r="A168" s="6">
        <v>19991</v>
      </c>
      <c r="B168" s="9" t="s">
        <v>2948</v>
      </c>
      <c r="C168" s="12" t="s">
        <v>2947</v>
      </c>
      <c r="D168" s="6">
        <v>0</v>
      </c>
      <c r="E168" s="7"/>
      <c r="F168" s="22" t="s">
        <v>83</v>
      </c>
    </row>
    <row r="169" spans="1:6" s="5" customFormat="1" x14ac:dyDescent="0.35">
      <c r="A169" s="6">
        <v>16808</v>
      </c>
      <c r="B169" s="9" t="s">
        <v>2946</v>
      </c>
      <c r="C169" s="12" t="s">
        <v>2945</v>
      </c>
      <c r="D169" s="6">
        <v>0</v>
      </c>
      <c r="E169" s="7"/>
      <c r="F169" s="22" t="s">
        <v>83</v>
      </c>
    </row>
    <row r="170" spans="1:6" s="5" customFormat="1" x14ac:dyDescent="0.35">
      <c r="A170" s="6">
        <v>16809</v>
      </c>
      <c r="B170" s="9" t="s">
        <v>2944</v>
      </c>
      <c r="C170" s="12" t="s">
        <v>2943</v>
      </c>
      <c r="D170" s="6">
        <v>0</v>
      </c>
      <c r="E170" s="7"/>
      <c r="F170" s="22" t="s">
        <v>83</v>
      </c>
    </row>
    <row r="171" spans="1:6" s="5" customFormat="1" x14ac:dyDescent="0.35">
      <c r="A171" s="6">
        <v>16810</v>
      </c>
      <c r="B171" s="9" t="s">
        <v>2942</v>
      </c>
      <c r="C171" s="12" t="s">
        <v>2941</v>
      </c>
      <c r="D171" s="6">
        <v>0</v>
      </c>
      <c r="E171" s="7"/>
      <c r="F171" s="22" t="s">
        <v>83</v>
      </c>
    </row>
    <row r="172" spans="1:6" s="5" customFormat="1" x14ac:dyDescent="0.35">
      <c r="A172" s="6">
        <v>16811</v>
      </c>
      <c r="B172" s="9" t="s">
        <v>2940</v>
      </c>
      <c r="C172" s="12" t="s">
        <v>2939</v>
      </c>
      <c r="D172" s="6">
        <v>0</v>
      </c>
      <c r="E172" s="7"/>
      <c r="F172" s="22" t="s">
        <v>83</v>
      </c>
    </row>
    <row r="173" spans="1:6" s="5" customFormat="1" x14ac:dyDescent="0.35">
      <c r="A173" s="6">
        <v>16812</v>
      </c>
      <c r="B173" s="9" t="s">
        <v>2938</v>
      </c>
      <c r="C173" s="12" t="s">
        <v>2937</v>
      </c>
      <c r="D173" s="6">
        <v>0</v>
      </c>
      <c r="E173" s="7"/>
      <c r="F173" s="22" t="s">
        <v>83</v>
      </c>
    </row>
    <row r="174" spans="1:6" s="5" customFormat="1" x14ac:dyDescent="0.35">
      <c r="A174" s="6">
        <v>19992</v>
      </c>
      <c r="B174" s="9" t="s">
        <v>2936</v>
      </c>
      <c r="C174" s="12" t="s">
        <v>2935</v>
      </c>
      <c r="D174" s="6">
        <v>0</v>
      </c>
      <c r="E174" s="7"/>
      <c r="F174" s="22" t="s">
        <v>83</v>
      </c>
    </row>
    <row r="175" spans="1:6" s="5" customFormat="1" x14ac:dyDescent="0.35">
      <c r="A175" s="6">
        <v>16814</v>
      </c>
      <c r="B175" s="9" t="s">
        <v>2934</v>
      </c>
      <c r="C175" s="12" t="s">
        <v>2933</v>
      </c>
      <c r="D175" s="6">
        <v>0</v>
      </c>
      <c r="E175" s="7"/>
      <c r="F175" s="22" t="s">
        <v>83</v>
      </c>
    </row>
    <row r="176" spans="1:6" s="5" customFormat="1" x14ac:dyDescent="0.35">
      <c r="A176" s="6">
        <v>16815</v>
      </c>
      <c r="B176" s="9" t="s">
        <v>2932</v>
      </c>
      <c r="C176" s="8" t="s">
        <v>2931</v>
      </c>
      <c r="D176" s="6">
        <v>0</v>
      </c>
      <c r="E176" s="7"/>
      <c r="F176" s="22" t="s">
        <v>83</v>
      </c>
    </row>
    <row r="177" spans="1:6" s="5" customFormat="1" x14ac:dyDescent="0.35">
      <c r="A177" s="6">
        <v>17389</v>
      </c>
      <c r="B177" s="9" t="s">
        <v>2930</v>
      </c>
      <c r="C177" s="8" t="s">
        <v>2929</v>
      </c>
      <c r="D177" s="6">
        <v>0</v>
      </c>
      <c r="E177" s="7"/>
      <c r="F177" s="22" t="s">
        <v>83</v>
      </c>
    </row>
    <row r="178" spans="1:6" s="5" customFormat="1" x14ac:dyDescent="0.35">
      <c r="A178" s="6">
        <v>10062</v>
      </c>
      <c r="B178" s="9" t="s">
        <v>2928</v>
      </c>
      <c r="C178" s="11" t="s">
        <v>2927</v>
      </c>
      <c r="D178" s="6">
        <v>0</v>
      </c>
      <c r="E178" s="7"/>
      <c r="F178" s="22" t="s">
        <v>114</v>
      </c>
    </row>
    <row r="179" spans="1:6" s="5" customFormat="1" x14ac:dyDescent="0.35">
      <c r="A179" s="6">
        <v>19993</v>
      </c>
      <c r="B179" s="9" t="s">
        <v>2926</v>
      </c>
      <c r="C179" s="10" t="s">
        <v>2925</v>
      </c>
      <c r="D179" s="6">
        <v>0</v>
      </c>
      <c r="E179" s="7"/>
      <c r="F179" s="22" t="s">
        <v>114</v>
      </c>
    </row>
    <row r="180" spans="1:6" s="5" customFormat="1" x14ac:dyDescent="0.35">
      <c r="A180" s="6">
        <v>10083</v>
      </c>
      <c r="B180" s="9" t="s">
        <v>2924</v>
      </c>
      <c r="C180" s="8" t="s">
        <v>2923</v>
      </c>
      <c r="D180" s="6">
        <v>0</v>
      </c>
      <c r="E180" s="7"/>
      <c r="F180" s="22" t="s">
        <v>83</v>
      </c>
    </row>
    <row r="181" spans="1:6" s="5" customFormat="1" ht="29" x14ac:dyDescent="0.35">
      <c r="A181" s="6">
        <v>19994</v>
      </c>
      <c r="B181" s="9" t="s">
        <v>2922</v>
      </c>
      <c r="C181" s="12" t="s">
        <v>2921</v>
      </c>
      <c r="D181" s="6">
        <v>0</v>
      </c>
      <c r="E181" s="7"/>
      <c r="F181" s="22" t="s">
        <v>83</v>
      </c>
    </row>
    <row r="182" spans="1:6" s="5" customFormat="1" x14ac:dyDescent="0.35">
      <c r="A182" s="6">
        <v>10084</v>
      </c>
      <c r="B182" s="9" t="s">
        <v>2920</v>
      </c>
      <c r="C182" s="8" t="s">
        <v>2919</v>
      </c>
      <c r="D182" s="6">
        <v>0</v>
      </c>
      <c r="E182" s="7"/>
      <c r="F182" s="22" t="s">
        <v>83</v>
      </c>
    </row>
    <row r="183" spans="1:6" s="5" customFormat="1" x14ac:dyDescent="0.35">
      <c r="A183" s="6">
        <v>10085</v>
      </c>
      <c r="B183" s="9" t="s">
        <v>2918</v>
      </c>
      <c r="C183" s="8" t="s">
        <v>2917</v>
      </c>
      <c r="D183" s="6">
        <v>0</v>
      </c>
      <c r="E183" s="7"/>
      <c r="F183" s="22" t="s">
        <v>83</v>
      </c>
    </row>
    <row r="184" spans="1:6" s="5" customFormat="1" x14ac:dyDescent="0.35">
      <c r="A184" s="6">
        <v>16813</v>
      </c>
      <c r="B184" s="9" t="s">
        <v>2916</v>
      </c>
      <c r="C184" s="8" t="s">
        <v>2915</v>
      </c>
      <c r="D184" s="6">
        <v>0</v>
      </c>
      <c r="E184" s="7"/>
      <c r="F184" s="22" t="s">
        <v>83</v>
      </c>
    </row>
    <row r="185" spans="1:6" s="5" customFormat="1" x14ac:dyDescent="0.35">
      <c r="A185" s="6">
        <v>16817</v>
      </c>
      <c r="B185" s="9" t="s">
        <v>2914</v>
      </c>
      <c r="C185" s="8" t="s">
        <v>2913</v>
      </c>
      <c r="D185" s="6">
        <v>0</v>
      </c>
      <c r="E185" s="7"/>
      <c r="F185" s="22" t="s">
        <v>83</v>
      </c>
    </row>
    <row r="186" spans="1:6" s="5" customFormat="1" x14ac:dyDescent="0.35">
      <c r="A186" s="6">
        <v>10086</v>
      </c>
      <c r="B186" s="9" t="s">
        <v>2912</v>
      </c>
      <c r="C186" s="8" t="s">
        <v>2911</v>
      </c>
      <c r="D186" s="6">
        <v>0</v>
      </c>
      <c r="E186" s="7"/>
      <c r="F186" s="22" t="s">
        <v>83</v>
      </c>
    </row>
    <row r="187" spans="1:6" s="5" customFormat="1" x14ac:dyDescent="0.35">
      <c r="A187" s="6">
        <v>10087</v>
      </c>
      <c r="B187" s="9" t="s">
        <v>2910</v>
      </c>
      <c r="C187" s="8" t="s">
        <v>2909</v>
      </c>
      <c r="D187" s="6">
        <v>0</v>
      </c>
      <c r="E187" s="7"/>
      <c r="F187" s="22" t="s">
        <v>83</v>
      </c>
    </row>
    <row r="188" spans="1:6" s="5" customFormat="1" x14ac:dyDescent="0.35">
      <c r="A188" s="6">
        <v>19995</v>
      </c>
      <c r="B188" s="9" t="s">
        <v>2908</v>
      </c>
      <c r="C188" s="8" t="s">
        <v>2907</v>
      </c>
      <c r="D188" s="6">
        <v>0</v>
      </c>
      <c r="E188" s="7"/>
      <c r="F188" s="22" t="s">
        <v>83</v>
      </c>
    </row>
    <row r="189" spans="1:6" s="5" customFormat="1" x14ac:dyDescent="0.35">
      <c r="A189" s="6">
        <v>16819</v>
      </c>
      <c r="B189" s="9" t="s">
        <v>2906</v>
      </c>
      <c r="C189" s="12" t="s">
        <v>2905</v>
      </c>
      <c r="D189" s="6">
        <v>0</v>
      </c>
      <c r="E189" s="7"/>
      <c r="F189" s="22" t="s">
        <v>83</v>
      </c>
    </row>
    <row r="190" spans="1:6" s="5" customFormat="1" x14ac:dyDescent="0.35">
      <c r="A190" s="6">
        <v>16820</v>
      </c>
      <c r="B190" s="9" t="s">
        <v>2904</v>
      </c>
      <c r="C190" s="12" t="s">
        <v>2903</v>
      </c>
      <c r="D190" s="6">
        <v>0</v>
      </c>
      <c r="E190" s="7"/>
      <c r="F190" s="22" t="s">
        <v>83</v>
      </c>
    </row>
    <row r="191" spans="1:6" s="5" customFormat="1" x14ac:dyDescent="0.35">
      <c r="A191" s="6">
        <v>16821</v>
      </c>
      <c r="B191" s="9" t="s">
        <v>2902</v>
      </c>
      <c r="C191" s="12" t="s">
        <v>2901</v>
      </c>
      <c r="D191" s="6">
        <v>0</v>
      </c>
      <c r="E191" s="7"/>
      <c r="F191" s="22" t="s">
        <v>83</v>
      </c>
    </row>
    <row r="192" spans="1:6" s="5" customFormat="1" x14ac:dyDescent="0.35">
      <c r="A192" s="6">
        <v>16822</v>
      </c>
      <c r="B192" s="9" t="s">
        <v>2900</v>
      </c>
      <c r="C192" s="12" t="s">
        <v>2899</v>
      </c>
      <c r="D192" s="6">
        <v>0</v>
      </c>
      <c r="E192" s="7"/>
      <c r="F192" s="22" t="s">
        <v>83</v>
      </c>
    </row>
    <row r="193" spans="1:6" s="5" customFormat="1" x14ac:dyDescent="0.35">
      <c r="A193" s="6">
        <v>16818</v>
      </c>
      <c r="B193" s="9" t="s">
        <v>2898</v>
      </c>
      <c r="C193" s="12" t="s">
        <v>2897</v>
      </c>
      <c r="D193" s="6">
        <v>0</v>
      </c>
      <c r="E193" s="7"/>
      <c r="F193" s="22" t="s">
        <v>83</v>
      </c>
    </row>
    <row r="194" spans="1:6" s="5" customFormat="1" x14ac:dyDescent="0.35">
      <c r="A194" s="6">
        <v>16823</v>
      </c>
      <c r="B194" s="9" t="s">
        <v>2896</v>
      </c>
      <c r="C194" s="12" t="s">
        <v>2895</v>
      </c>
      <c r="D194" s="6">
        <v>0</v>
      </c>
      <c r="E194" s="7"/>
      <c r="F194" s="22" t="s">
        <v>83</v>
      </c>
    </row>
    <row r="195" spans="1:6" s="5" customFormat="1" x14ac:dyDescent="0.35">
      <c r="A195" s="6">
        <v>10088</v>
      </c>
      <c r="B195" s="9" t="s">
        <v>2894</v>
      </c>
      <c r="C195" s="8" t="s">
        <v>2893</v>
      </c>
      <c r="D195" s="6">
        <v>0</v>
      </c>
      <c r="E195" s="7"/>
      <c r="F195" s="22" t="s">
        <v>83</v>
      </c>
    </row>
    <row r="196" spans="1:6" s="5" customFormat="1" ht="29" x14ac:dyDescent="0.35">
      <c r="A196" s="6">
        <v>10098</v>
      </c>
      <c r="B196" s="9" t="s">
        <v>2892</v>
      </c>
      <c r="C196" s="8" t="s">
        <v>2891</v>
      </c>
      <c r="D196" s="6">
        <v>0</v>
      </c>
      <c r="E196" s="7"/>
      <c r="F196" s="22" t="s">
        <v>83</v>
      </c>
    </row>
    <row r="197" spans="1:6" s="5" customFormat="1" x14ac:dyDescent="0.35">
      <c r="A197" s="6">
        <v>10089</v>
      </c>
      <c r="B197" s="9" t="s">
        <v>2890</v>
      </c>
      <c r="C197" s="8" t="s">
        <v>2889</v>
      </c>
      <c r="D197" s="6">
        <v>0</v>
      </c>
      <c r="E197" s="7"/>
      <c r="F197" s="22" t="s">
        <v>83</v>
      </c>
    </row>
    <row r="198" spans="1:6" s="5" customFormat="1" x14ac:dyDescent="0.35">
      <c r="A198" s="6">
        <v>10090</v>
      </c>
      <c r="B198" s="9" t="s">
        <v>2888</v>
      </c>
      <c r="C198" s="8" t="s">
        <v>2887</v>
      </c>
      <c r="D198" s="6">
        <v>0</v>
      </c>
      <c r="E198" s="7"/>
      <c r="F198" s="22" t="s">
        <v>83</v>
      </c>
    </row>
    <row r="199" spans="1:6" s="5" customFormat="1" x14ac:dyDescent="0.35">
      <c r="A199" s="6">
        <v>10091</v>
      </c>
      <c r="B199" s="9" t="s">
        <v>2886</v>
      </c>
      <c r="C199" s="8" t="s">
        <v>2885</v>
      </c>
      <c r="D199" s="6">
        <v>0</v>
      </c>
      <c r="E199" s="7"/>
      <c r="F199" s="22" t="s">
        <v>83</v>
      </c>
    </row>
    <row r="200" spans="1:6" s="5" customFormat="1" x14ac:dyDescent="0.35">
      <c r="A200" s="6">
        <v>10092</v>
      </c>
      <c r="B200" s="9" t="s">
        <v>2884</v>
      </c>
      <c r="C200" s="8" t="s">
        <v>2883</v>
      </c>
      <c r="D200" s="6">
        <v>0</v>
      </c>
      <c r="E200" s="7"/>
      <c r="F200" s="22" t="s">
        <v>83</v>
      </c>
    </row>
    <row r="201" spans="1:6" s="5" customFormat="1" x14ac:dyDescent="0.35">
      <c r="A201" s="6">
        <v>19996</v>
      </c>
      <c r="B201" s="9" t="s">
        <v>2882</v>
      </c>
      <c r="C201" s="10" t="s">
        <v>2881</v>
      </c>
      <c r="D201" s="6">
        <v>0</v>
      </c>
      <c r="E201" s="7"/>
      <c r="F201" s="22" t="s">
        <v>114</v>
      </c>
    </row>
    <row r="202" spans="1:6" s="5" customFormat="1" x14ac:dyDescent="0.35">
      <c r="A202" s="6">
        <v>10093</v>
      </c>
      <c r="B202" s="9" t="s">
        <v>2880</v>
      </c>
      <c r="C202" s="8" t="s">
        <v>2879</v>
      </c>
      <c r="D202" s="6">
        <v>0</v>
      </c>
      <c r="E202" s="7"/>
      <c r="F202" s="22" t="s">
        <v>83</v>
      </c>
    </row>
    <row r="203" spans="1:6" s="5" customFormat="1" x14ac:dyDescent="0.35">
      <c r="A203" s="6">
        <v>10094</v>
      </c>
      <c r="B203" s="9" t="s">
        <v>2878</v>
      </c>
      <c r="C203" s="8" t="s">
        <v>2877</v>
      </c>
      <c r="D203" s="6">
        <v>0</v>
      </c>
      <c r="E203" s="7"/>
      <c r="F203" s="22" t="s">
        <v>83</v>
      </c>
    </row>
    <row r="204" spans="1:6" s="5" customFormat="1" x14ac:dyDescent="0.35">
      <c r="A204" s="6">
        <v>10095</v>
      </c>
      <c r="B204" s="9" t="s">
        <v>2876</v>
      </c>
      <c r="C204" s="8" t="s">
        <v>2875</v>
      </c>
      <c r="D204" s="6">
        <v>0</v>
      </c>
      <c r="E204" s="7"/>
      <c r="F204" s="22" t="s">
        <v>83</v>
      </c>
    </row>
    <row r="205" spans="1:6" s="5" customFormat="1" x14ac:dyDescent="0.35">
      <c r="A205" s="6">
        <v>10096</v>
      </c>
      <c r="B205" s="9" t="s">
        <v>2874</v>
      </c>
      <c r="C205" s="8" t="s">
        <v>2873</v>
      </c>
      <c r="D205" s="6">
        <v>0</v>
      </c>
      <c r="E205" s="7"/>
      <c r="F205" s="22" t="s">
        <v>83</v>
      </c>
    </row>
    <row r="206" spans="1:6" s="5" customFormat="1" x14ac:dyDescent="0.35">
      <c r="A206" s="6">
        <v>19997</v>
      </c>
      <c r="B206" s="9" t="s">
        <v>2872</v>
      </c>
      <c r="C206" s="10" t="s">
        <v>2871</v>
      </c>
      <c r="D206" s="6">
        <v>0</v>
      </c>
      <c r="E206" s="7"/>
      <c r="F206" s="22" t="s">
        <v>114</v>
      </c>
    </row>
    <row r="207" spans="1:6" s="5" customFormat="1" ht="29" x14ac:dyDescent="0.35">
      <c r="A207" s="6">
        <v>10099</v>
      </c>
      <c r="B207" s="9" t="s">
        <v>2870</v>
      </c>
      <c r="C207" s="8" t="s">
        <v>2869</v>
      </c>
      <c r="D207" s="6">
        <v>0</v>
      </c>
      <c r="E207" s="7"/>
      <c r="F207" s="22" t="s">
        <v>83</v>
      </c>
    </row>
    <row r="208" spans="1:6" s="5" customFormat="1" ht="29" x14ac:dyDescent="0.35">
      <c r="A208" s="6">
        <v>10097</v>
      </c>
      <c r="B208" s="9" t="s">
        <v>2868</v>
      </c>
      <c r="C208" s="8" t="s">
        <v>2867</v>
      </c>
      <c r="D208" s="6">
        <v>0</v>
      </c>
      <c r="E208" s="7"/>
      <c r="F208" s="22" t="s">
        <v>83</v>
      </c>
    </row>
    <row r="209" spans="1:6" s="5" customFormat="1" x14ac:dyDescent="0.35">
      <c r="A209" s="6">
        <v>11418</v>
      </c>
      <c r="B209" s="9" t="s">
        <v>2866</v>
      </c>
      <c r="C209" s="8" t="s">
        <v>2865</v>
      </c>
      <c r="D209" s="6">
        <v>0</v>
      </c>
      <c r="E209" s="7"/>
      <c r="F209" s="22" t="s">
        <v>83</v>
      </c>
    </row>
    <row r="210" spans="1:6" s="5" customFormat="1" x14ac:dyDescent="0.35">
      <c r="A210" s="6">
        <v>10100</v>
      </c>
      <c r="B210" s="9" t="s">
        <v>2864</v>
      </c>
      <c r="C210" s="8" t="s">
        <v>2863</v>
      </c>
      <c r="D210" s="6">
        <v>0</v>
      </c>
      <c r="E210" s="7"/>
      <c r="F210" s="22" t="s">
        <v>83</v>
      </c>
    </row>
    <row r="211" spans="1:6" s="5" customFormat="1" x14ac:dyDescent="0.35">
      <c r="A211" s="6">
        <v>11417</v>
      </c>
      <c r="B211" s="9" t="s">
        <v>2862</v>
      </c>
      <c r="C211" s="12" t="s">
        <v>2861</v>
      </c>
      <c r="D211" s="6">
        <v>0</v>
      </c>
      <c r="E211" s="7"/>
      <c r="F211" s="22" t="s">
        <v>83</v>
      </c>
    </row>
    <row r="212" spans="1:6" s="5" customFormat="1" x14ac:dyDescent="0.35">
      <c r="A212" s="6">
        <v>19998</v>
      </c>
      <c r="B212" s="9" t="s">
        <v>2860</v>
      </c>
      <c r="C212" s="8" t="s">
        <v>2859</v>
      </c>
      <c r="D212" s="6">
        <v>0</v>
      </c>
      <c r="E212" s="7"/>
      <c r="F212" s="22" t="s">
        <v>83</v>
      </c>
    </row>
    <row r="213" spans="1:6" s="5" customFormat="1" x14ac:dyDescent="0.35">
      <c r="A213" s="6">
        <v>10004</v>
      </c>
      <c r="B213" s="9" t="s">
        <v>2858</v>
      </c>
      <c r="C213" s="13" t="s">
        <v>2857</v>
      </c>
      <c r="D213" s="6">
        <v>5</v>
      </c>
      <c r="E213" s="7"/>
      <c r="F213" s="22" t="s">
        <v>114</v>
      </c>
    </row>
    <row r="214" spans="1:6" s="5" customFormat="1" x14ac:dyDescent="0.35">
      <c r="A214" s="6">
        <v>10101</v>
      </c>
      <c r="B214" s="9" t="s">
        <v>2856</v>
      </c>
      <c r="C214" s="11" t="s">
        <v>2855</v>
      </c>
      <c r="D214" s="6">
        <v>4</v>
      </c>
      <c r="E214" s="7"/>
      <c r="F214" s="22" t="s">
        <v>114</v>
      </c>
    </row>
    <row r="215" spans="1:6" s="5" customFormat="1" x14ac:dyDescent="0.35">
      <c r="A215" s="6">
        <v>10106</v>
      </c>
      <c r="B215" s="9" t="s">
        <v>2854</v>
      </c>
      <c r="C215" s="10" t="s">
        <v>2853</v>
      </c>
      <c r="D215" s="6">
        <v>2</v>
      </c>
      <c r="E215" s="7"/>
      <c r="F215" s="22" t="s">
        <v>114</v>
      </c>
    </row>
    <row r="216" spans="1:6" s="5" customFormat="1" x14ac:dyDescent="0.35">
      <c r="A216" s="6">
        <v>10108</v>
      </c>
      <c r="B216" s="9" t="s">
        <v>2852</v>
      </c>
      <c r="C216" s="8" t="s">
        <v>2851</v>
      </c>
      <c r="D216" s="6">
        <v>1</v>
      </c>
      <c r="E216" s="7" t="s">
        <v>2850</v>
      </c>
      <c r="F216" s="22" t="s">
        <v>83</v>
      </c>
    </row>
    <row r="217" spans="1:6" s="5" customFormat="1" ht="29" x14ac:dyDescent="0.35">
      <c r="A217" s="6">
        <v>10114</v>
      </c>
      <c r="B217" s="9" t="s">
        <v>2849</v>
      </c>
      <c r="C217" s="12" t="s">
        <v>2848</v>
      </c>
      <c r="D217" s="6">
        <v>1</v>
      </c>
      <c r="E217" s="7" t="s">
        <v>649</v>
      </c>
      <c r="F217" s="22" t="s">
        <v>83</v>
      </c>
    </row>
    <row r="218" spans="1:6" s="5" customFormat="1" x14ac:dyDescent="0.35">
      <c r="A218" s="6">
        <v>10109</v>
      </c>
      <c r="B218" s="9" t="s">
        <v>2847</v>
      </c>
      <c r="C218" s="8" t="s">
        <v>2846</v>
      </c>
      <c r="D218" s="6">
        <v>1</v>
      </c>
      <c r="E218" s="7" t="s">
        <v>2845</v>
      </c>
      <c r="F218" s="22" t="s">
        <v>83</v>
      </c>
    </row>
    <row r="219" spans="1:6" s="5" customFormat="1" x14ac:dyDescent="0.35">
      <c r="A219" s="6">
        <v>10115</v>
      </c>
      <c r="B219" s="9" t="s">
        <v>2844</v>
      </c>
      <c r="C219" s="12" t="s">
        <v>2843</v>
      </c>
      <c r="D219" s="6">
        <v>1</v>
      </c>
      <c r="E219" s="7" t="s">
        <v>649</v>
      </c>
      <c r="F219" s="22" t="s">
        <v>83</v>
      </c>
    </row>
    <row r="220" spans="1:6" s="5" customFormat="1" x14ac:dyDescent="0.35">
      <c r="A220" s="6">
        <v>10110</v>
      </c>
      <c r="B220" s="9" t="s">
        <v>2842</v>
      </c>
      <c r="C220" s="8" t="s">
        <v>2841</v>
      </c>
      <c r="D220" s="6">
        <v>0</v>
      </c>
      <c r="E220" s="7"/>
      <c r="F220" s="22" t="s">
        <v>83</v>
      </c>
    </row>
    <row r="221" spans="1:6" s="5" customFormat="1" ht="29" x14ac:dyDescent="0.35">
      <c r="A221" s="6">
        <v>10111</v>
      </c>
      <c r="B221" s="9" t="s">
        <v>2840</v>
      </c>
      <c r="C221" s="8" t="s">
        <v>2839</v>
      </c>
      <c r="D221" s="6">
        <v>0</v>
      </c>
      <c r="E221" s="7"/>
      <c r="F221" s="22" t="s">
        <v>83</v>
      </c>
    </row>
    <row r="222" spans="1:6" s="5" customFormat="1" x14ac:dyDescent="0.35">
      <c r="A222" s="6">
        <v>10112</v>
      </c>
      <c r="B222" s="9" t="s">
        <v>2838</v>
      </c>
      <c r="C222" s="8" t="s">
        <v>2837</v>
      </c>
      <c r="D222" s="6">
        <v>0</v>
      </c>
      <c r="E222" s="7"/>
      <c r="F222" s="22" t="s">
        <v>83</v>
      </c>
    </row>
    <row r="223" spans="1:6" s="5" customFormat="1" x14ac:dyDescent="0.35">
      <c r="A223" s="6">
        <v>10113</v>
      </c>
      <c r="B223" s="9" t="s">
        <v>2836</v>
      </c>
      <c r="C223" s="8" t="s">
        <v>2835</v>
      </c>
      <c r="D223" s="6">
        <v>0</v>
      </c>
      <c r="E223" s="7"/>
      <c r="F223" s="22" t="s">
        <v>83</v>
      </c>
    </row>
    <row r="224" spans="1:6" s="5" customFormat="1" x14ac:dyDescent="0.35">
      <c r="A224" s="6">
        <v>10107</v>
      </c>
      <c r="B224" s="9" t="s">
        <v>2834</v>
      </c>
      <c r="C224" s="10" t="s">
        <v>2833</v>
      </c>
      <c r="D224" s="6">
        <v>2</v>
      </c>
      <c r="E224" s="7"/>
      <c r="F224" s="22" t="s">
        <v>114</v>
      </c>
    </row>
    <row r="225" spans="1:6" s="5" customFormat="1" x14ac:dyDescent="0.35">
      <c r="A225" s="6">
        <v>10116</v>
      </c>
      <c r="B225" s="9" t="s">
        <v>2832</v>
      </c>
      <c r="C225" s="8" t="s">
        <v>2831</v>
      </c>
      <c r="D225" s="6">
        <v>0</v>
      </c>
      <c r="E225" s="7"/>
      <c r="F225" s="22" t="s">
        <v>83</v>
      </c>
    </row>
    <row r="226" spans="1:6" s="5" customFormat="1" x14ac:dyDescent="0.35">
      <c r="A226" s="6">
        <v>10117</v>
      </c>
      <c r="B226" s="9" t="s">
        <v>2830</v>
      </c>
      <c r="C226" s="8" t="s">
        <v>2829</v>
      </c>
      <c r="D226" s="6">
        <v>0</v>
      </c>
      <c r="E226" s="7"/>
      <c r="F226" s="22" t="s">
        <v>83</v>
      </c>
    </row>
    <row r="227" spans="1:6" s="5" customFormat="1" x14ac:dyDescent="0.35">
      <c r="A227" s="6">
        <v>18941</v>
      </c>
      <c r="B227" s="9" t="s">
        <v>2828</v>
      </c>
      <c r="C227" s="12" t="s">
        <v>2827</v>
      </c>
      <c r="D227" s="6">
        <v>0</v>
      </c>
      <c r="E227" s="7"/>
      <c r="F227" s="22" t="s">
        <v>83</v>
      </c>
    </row>
    <row r="228" spans="1:6" s="5" customFormat="1" ht="29" x14ac:dyDescent="0.35">
      <c r="A228" s="6">
        <v>10118</v>
      </c>
      <c r="B228" s="9" t="s">
        <v>2826</v>
      </c>
      <c r="C228" s="8" t="s">
        <v>2825</v>
      </c>
      <c r="D228" s="6">
        <v>0</v>
      </c>
      <c r="E228" s="7"/>
      <c r="F228" s="22" t="s">
        <v>83</v>
      </c>
    </row>
    <row r="229" spans="1:6" s="5" customFormat="1" x14ac:dyDescent="0.35">
      <c r="A229" s="6">
        <v>10119</v>
      </c>
      <c r="B229" s="9" t="s">
        <v>2824</v>
      </c>
      <c r="C229" s="8" t="s">
        <v>2823</v>
      </c>
      <c r="D229" s="6">
        <v>2</v>
      </c>
      <c r="E229" s="7" t="s">
        <v>2822</v>
      </c>
      <c r="F229" s="22" t="s">
        <v>83</v>
      </c>
    </row>
    <row r="230" spans="1:6" s="5" customFormat="1" x14ac:dyDescent="0.35">
      <c r="A230" s="6">
        <v>10120</v>
      </c>
      <c r="B230" s="9" t="s">
        <v>2821</v>
      </c>
      <c r="C230" s="12" t="s">
        <v>2820</v>
      </c>
      <c r="D230" s="6">
        <v>1</v>
      </c>
      <c r="E230" s="7" t="s">
        <v>649</v>
      </c>
      <c r="F230" s="22" t="s">
        <v>83</v>
      </c>
    </row>
    <row r="231" spans="1:6" s="5" customFormat="1" x14ac:dyDescent="0.35">
      <c r="A231" s="6">
        <v>10121</v>
      </c>
      <c r="B231" s="9" t="s">
        <v>2819</v>
      </c>
      <c r="C231" s="12" t="s">
        <v>2818</v>
      </c>
      <c r="D231" s="6">
        <v>1</v>
      </c>
      <c r="E231" s="7" t="s">
        <v>649</v>
      </c>
      <c r="F231" s="22" t="s">
        <v>83</v>
      </c>
    </row>
    <row r="232" spans="1:6" s="5" customFormat="1" x14ac:dyDescent="0.35">
      <c r="A232" s="6">
        <v>10102</v>
      </c>
      <c r="B232" s="9" t="s">
        <v>2817</v>
      </c>
      <c r="C232" s="11" t="s">
        <v>2816</v>
      </c>
      <c r="D232" s="6">
        <v>0</v>
      </c>
      <c r="E232" s="7"/>
      <c r="F232" s="22" t="s">
        <v>114</v>
      </c>
    </row>
    <row r="233" spans="1:6" s="5" customFormat="1" x14ac:dyDescent="0.35">
      <c r="A233" s="6">
        <v>11168</v>
      </c>
      <c r="B233" s="9" t="s">
        <v>2815</v>
      </c>
      <c r="C233" s="10" t="s">
        <v>2814</v>
      </c>
      <c r="D233" s="6">
        <v>0</v>
      </c>
      <c r="E233" s="7"/>
      <c r="F233" s="22" t="s">
        <v>114</v>
      </c>
    </row>
    <row r="234" spans="1:6" s="5" customFormat="1" x14ac:dyDescent="0.35">
      <c r="A234" s="6">
        <v>11169</v>
      </c>
      <c r="B234" s="9" t="s">
        <v>2813</v>
      </c>
      <c r="C234" s="8" t="s">
        <v>2812</v>
      </c>
      <c r="D234" s="6">
        <v>0</v>
      </c>
      <c r="E234" s="7"/>
      <c r="F234" s="22" t="s">
        <v>83</v>
      </c>
    </row>
    <row r="235" spans="1:6" s="5" customFormat="1" ht="29" x14ac:dyDescent="0.35">
      <c r="A235" s="6">
        <v>11170</v>
      </c>
      <c r="B235" s="9" t="s">
        <v>2811</v>
      </c>
      <c r="C235" s="8" t="s">
        <v>2810</v>
      </c>
      <c r="D235" s="6">
        <v>0</v>
      </c>
      <c r="E235" s="7"/>
      <c r="F235" s="22" t="s">
        <v>83</v>
      </c>
    </row>
    <row r="236" spans="1:6" s="5" customFormat="1" x14ac:dyDescent="0.35">
      <c r="A236" s="6">
        <v>11171</v>
      </c>
      <c r="B236" s="9" t="s">
        <v>2809</v>
      </c>
      <c r="C236" s="8" t="s">
        <v>2808</v>
      </c>
      <c r="D236" s="6">
        <v>0</v>
      </c>
      <c r="E236" s="7"/>
      <c r="F236" s="22" t="s">
        <v>83</v>
      </c>
    </row>
    <row r="237" spans="1:6" s="5" customFormat="1" x14ac:dyDescent="0.35">
      <c r="A237" s="6">
        <v>11172</v>
      </c>
      <c r="B237" s="9" t="s">
        <v>2807</v>
      </c>
      <c r="C237" s="8" t="s">
        <v>2806</v>
      </c>
      <c r="D237" s="6">
        <v>0</v>
      </c>
      <c r="E237" s="7"/>
      <c r="F237" s="22" t="s">
        <v>83</v>
      </c>
    </row>
    <row r="238" spans="1:6" s="5" customFormat="1" x14ac:dyDescent="0.35">
      <c r="A238" s="6">
        <v>10123</v>
      </c>
      <c r="B238" s="9" t="s">
        <v>2805</v>
      </c>
      <c r="C238" s="10" t="s">
        <v>2804</v>
      </c>
      <c r="D238" s="6">
        <v>0</v>
      </c>
      <c r="E238" s="7"/>
      <c r="F238" s="22" t="s">
        <v>83</v>
      </c>
    </row>
    <row r="239" spans="1:6" s="5" customFormat="1" x14ac:dyDescent="0.35">
      <c r="A239" s="6">
        <v>13169</v>
      </c>
      <c r="B239" s="9" t="s">
        <v>2803</v>
      </c>
      <c r="C239" s="8" t="s">
        <v>2802</v>
      </c>
      <c r="D239" s="6">
        <v>0</v>
      </c>
      <c r="E239" s="7"/>
      <c r="F239" s="22" t="s">
        <v>83</v>
      </c>
    </row>
    <row r="240" spans="1:6" s="5" customFormat="1" ht="29" x14ac:dyDescent="0.35">
      <c r="A240" s="6">
        <v>10124</v>
      </c>
      <c r="B240" s="9" t="s">
        <v>2801</v>
      </c>
      <c r="C240" s="8" t="s">
        <v>2800</v>
      </c>
      <c r="D240" s="6">
        <v>0</v>
      </c>
      <c r="E240" s="7"/>
      <c r="F240" s="22" t="s">
        <v>83</v>
      </c>
    </row>
    <row r="241" spans="1:6" s="5" customFormat="1" x14ac:dyDescent="0.35">
      <c r="A241" s="6">
        <v>19999</v>
      </c>
      <c r="B241" s="9" t="s">
        <v>2799</v>
      </c>
      <c r="C241" s="8" t="s">
        <v>2798</v>
      </c>
      <c r="D241" s="6">
        <v>0</v>
      </c>
      <c r="E241" s="7"/>
      <c r="F241" s="22" t="s">
        <v>83</v>
      </c>
    </row>
    <row r="242" spans="1:6" s="5" customFormat="1" x14ac:dyDescent="0.35">
      <c r="A242" s="6">
        <v>10125</v>
      </c>
      <c r="B242" s="9" t="s">
        <v>2797</v>
      </c>
      <c r="C242" s="8" t="s">
        <v>2796</v>
      </c>
      <c r="D242" s="6">
        <v>0</v>
      </c>
      <c r="E242" s="7"/>
      <c r="F242" s="22" t="s">
        <v>83</v>
      </c>
    </row>
    <row r="243" spans="1:6" s="5" customFormat="1" x14ac:dyDescent="0.35">
      <c r="A243" s="6">
        <v>20000</v>
      </c>
      <c r="B243" s="9" t="s">
        <v>2795</v>
      </c>
      <c r="C243" s="10" t="s">
        <v>2794</v>
      </c>
      <c r="D243" s="6">
        <v>0</v>
      </c>
      <c r="E243" s="7"/>
      <c r="F243" s="22" t="s">
        <v>114</v>
      </c>
    </row>
    <row r="244" spans="1:6" s="5" customFormat="1" x14ac:dyDescent="0.35">
      <c r="A244" s="6">
        <v>20001</v>
      </c>
      <c r="B244" s="9" t="s">
        <v>2793</v>
      </c>
      <c r="C244" s="8" t="s">
        <v>2792</v>
      </c>
      <c r="D244" s="6">
        <v>0</v>
      </c>
      <c r="E244" s="7"/>
      <c r="F244" s="22" t="s">
        <v>83</v>
      </c>
    </row>
    <row r="245" spans="1:6" s="5" customFormat="1" x14ac:dyDescent="0.35">
      <c r="A245" s="6">
        <v>20002</v>
      </c>
      <c r="B245" s="9" t="s">
        <v>2791</v>
      </c>
      <c r="C245" s="8" t="s">
        <v>2790</v>
      </c>
      <c r="D245" s="6">
        <v>0</v>
      </c>
      <c r="E245" s="7"/>
      <c r="F245" s="22" t="s">
        <v>83</v>
      </c>
    </row>
    <row r="246" spans="1:6" s="5" customFormat="1" x14ac:dyDescent="0.35">
      <c r="A246" s="6">
        <v>10127</v>
      </c>
      <c r="B246" s="9" t="s">
        <v>2789</v>
      </c>
      <c r="C246" s="8" t="s">
        <v>2788</v>
      </c>
      <c r="D246" s="6">
        <v>0</v>
      </c>
      <c r="E246" s="7"/>
      <c r="F246" s="22" t="s">
        <v>83</v>
      </c>
    </row>
    <row r="247" spans="1:6" s="5" customFormat="1" x14ac:dyDescent="0.35">
      <c r="A247" s="6">
        <v>10128</v>
      </c>
      <c r="B247" s="9" t="s">
        <v>2787</v>
      </c>
      <c r="C247" s="8" t="s">
        <v>2786</v>
      </c>
      <c r="D247" s="6">
        <v>0</v>
      </c>
      <c r="E247" s="7"/>
      <c r="F247" s="22" t="s">
        <v>83</v>
      </c>
    </row>
    <row r="248" spans="1:6" s="5" customFormat="1" x14ac:dyDescent="0.35">
      <c r="A248" s="6">
        <v>20003</v>
      </c>
      <c r="B248" s="9" t="s">
        <v>2785</v>
      </c>
      <c r="C248" s="8" t="s">
        <v>2784</v>
      </c>
      <c r="D248" s="6">
        <v>0</v>
      </c>
      <c r="E248" s="7"/>
      <c r="F248" s="22" t="s">
        <v>83</v>
      </c>
    </row>
    <row r="249" spans="1:6" s="5" customFormat="1" x14ac:dyDescent="0.35">
      <c r="A249" s="6">
        <v>10126</v>
      </c>
      <c r="B249" s="9" t="s">
        <v>2783</v>
      </c>
      <c r="C249" s="8" t="s">
        <v>2782</v>
      </c>
      <c r="D249" s="6">
        <v>0</v>
      </c>
      <c r="E249" s="7"/>
      <c r="F249" s="22" t="s">
        <v>83</v>
      </c>
    </row>
    <row r="250" spans="1:6" s="5" customFormat="1" ht="29" x14ac:dyDescent="0.35">
      <c r="A250" s="6">
        <v>20004</v>
      </c>
      <c r="B250" s="9" t="s">
        <v>2781</v>
      </c>
      <c r="C250" s="8" t="s">
        <v>2780</v>
      </c>
      <c r="D250" s="6">
        <v>0</v>
      </c>
      <c r="E250" s="7"/>
      <c r="F250" s="22" t="s">
        <v>114</v>
      </c>
    </row>
    <row r="251" spans="1:6" s="5" customFormat="1" x14ac:dyDescent="0.35">
      <c r="A251" s="6">
        <v>16590</v>
      </c>
      <c r="B251" s="9" t="s">
        <v>2779</v>
      </c>
      <c r="C251" s="12" t="s">
        <v>2778</v>
      </c>
      <c r="D251" s="6">
        <v>0</v>
      </c>
      <c r="E251" s="7"/>
      <c r="F251" s="22" t="s">
        <v>83</v>
      </c>
    </row>
    <row r="252" spans="1:6" s="5" customFormat="1" x14ac:dyDescent="0.35">
      <c r="A252" s="6">
        <v>16591</v>
      </c>
      <c r="B252" s="9" t="s">
        <v>2777</v>
      </c>
      <c r="C252" s="12" t="s">
        <v>2776</v>
      </c>
      <c r="D252" s="6">
        <v>0</v>
      </c>
      <c r="E252" s="7"/>
      <c r="F252" s="22" t="s">
        <v>83</v>
      </c>
    </row>
    <row r="253" spans="1:6" s="5" customFormat="1" x14ac:dyDescent="0.35">
      <c r="A253" s="6">
        <v>16592</v>
      </c>
      <c r="B253" s="9" t="s">
        <v>2775</v>
      </c>
      <c r="C253" s="12" t="s">
        <v>2774</v>
      </c>
      <c r="D253" s="6">
        <v>0</v>
      </c>
      <c r="E253" s="7"/>
      <c r="F253" s="22" t="s">
        <v>83</v>
      </c>
    </row>
    <row r="254" spans="1:6" s="5" customFormat="1" x14ac:dyDescent="0.35">
      <c r="A254" s="6">
        <v>20005</v>
      </c>
      <c r="B254" s="9" t="s">
        <v>2773</v>
      </c>
      <c r="C254" s="8" t="s">
        <v>2772</v>
      </c>
      <c r="D254" s="6">
        <v>0</v>
      </c>
      <c r="E254" s="7"/>
      <c r="F254" s="22" t="s">
        <v>83</v>
      </c>
    </row>
    <row r="255" spans="1:6" s="5" customFormat="1" x14ac:dyDescent="0.35">
      <c r="A255" s="6">
        <v>20006</v>
      </c>
      <c r="B255" s="9" t="s">
        <v>2771</v>
      </c>
      <c r="C255" s="10" t="s">
        <v>2770</v>
      </c>
      <c r="D255" s="6">
        <v>0</v>
      </c>
      <c r="E255" s="7"/>
      <c r="F255" s="22" t="s">
        <v>114</v>
      </c>
    </row>
    <row r="256" spans="1:6" s="5" customFormat="1" x14ac:dyDescent="0.35">
      <c r="A256" s="6">
        <v>16573</v>
      </c>
      <c r="B256" s="9" t="s">
        <v>2769</v>
      </c>
      <c r="C256" s="8" t="s">
        <v>2768</v>
      </c>
      <c r="D256" s="6">
        <v>0</v>
      </c>
      <c r="E256" s="7"/>
      <c r="F256" s="22" t="s">
        <v>114</v>
      </c>
    </row>
    <row r="257" spans="1:6" s="5" customFormat="1" x14ac:dyDescent="0.35">
      <c r="A257" s="6">
        <v>16574</v>
      </c>
      <c r="B257" s="9" t="s">
        <v>2767</v>
      </c>
      <c r="C257" s="8" t="s">
        <v>2766</v>
      </c>
      <c r="D257" s="6">
        <v>0</v>
      </c>
      <c r="E257" s="7"/>
      <c r="F257" s="22" t="s">
        <v>83</v>
      </c>
    </row>
    <row r="258" spans="1:6" s="5" customFormat="1" x14ac:dyDescent="0.35">
      <c r="A258" s="6">
        <v>16575</v>
      </c>
      <c r="B258" s="9" t="s">
        <v>2765</v>
      </c>
      <c r="C258" s="8" t="s">
        <v>2764</v>
      </c>
      <c r="D258" s="6">
        <v>0</v>
      </c>
      <c r="E258" s="7"/>
      <c r="F258" s="22" t="s">
        <v>83</v>
      </c>
    </row>
    <row r="259" spans="1:6" s="5" customFormat="1" x14ac:dyDescent="0.35">
      <c r="A259" s="6">
        <v>16500</v>
      </c>
      <c r="B259" s="9" t="s">
        <v>2763</v>
      </c>
      <c r="C259" s="8" t="s">
        <v>2762</v>
      </c>
      <c r="D259" s="6">
        <v>0</v>
      </c>
      <c r="E259" s="7"/>
      <c r="F259" s="22" t="s">
        <v>83</v>
      </c>
    </row>
    <row r="260" spans="1:6" s="5" customFormat="1" x14ac:dyDescent="0.35">
      <c r="A260" s="6">
        <v>16501</v>
      </c>
      <c r="B260" s="9" t="s">
        <v>2761</v>
      </c>
      <c r="C260" s="8" t="s">
        <v>2760</v>
      </c>
      <c r="D260" s="6">
        <v>0</v>
      </c>
      <c r="E260" s="7"/>
      <c r="F260" s="22" t="s">
        <v>83</v>
      </c>
    </row>
    <row r="261" spans="1:6" s="5" customFormat="1" x14ac:dyDescent="0.35">
      <c r="A261" s="6">
        <v>16848</v>
      </c>
      <c r="B261" s="9" t="s">
        <v>2759</v>
      </c>
      <c r="C261" s="10" t="s">
        <v>2758</v>
      </c>
      <c r="D261" s="6">
        <v>0</v>
      </c>
      <c r="E261" s="7"/>
      <c r="F261" s="22" t="s">
        <v>83</v>
      </c>
    </row>
    <row r="262" spans="1:6" s="5" customFormat="1" x14ac:dyDescent="0.35">
      <c r="A262" s="6">
        <v>16849</v>
      </c>
      <c r="B262" s="9" t="s">
        <v>2757</v>
      </c>
      <c r="C262" s="8" t="s">
        <v>2756</v>
      </c>
      <c r="D262" s="6">
        <v>0</v>
      </c>
      <c r="E262" s="7"/>
      <c r="F262" s="22" t="s">
        <v>83</v>
      </c>
    </row>
    <row r="263" spans="1:6" s="5" customFormat="1" x14ac:dyDescent="0.35">
      <c r="A263" s="6">
        <v>16850</v>
      </c>
      <c r="B263" s="9" t="s">
        <v>2755</v>
      </c>
      <c r="C263" s="8" t="s">
        <v>2754</v>
      </c>
      <c r="D263" s="6">
        <v>0</v>
      </c>
      <c r="E263" s="7"/>
      <c r="F263" s="22" t="s">
        <v>83</v>
      </c>
    </row>
    <row r="264" spans="1:6" s="5" customFormat="1" x14ac:dyDescent="0.35">
      <c r="A264" s="6">
        <v>16851</v>
      </c>
      <c r="B264" s="9" t="s">
        <v>2753</v>
      </c>
      <c r="C264" s="8" t="s">
        <v>2752</v>
      </c>
      <c r="D264" s="6">
        <v>0</v>
      </c>
      <c r="E264" s="7"/>
      <c r="F264" s="22" t="s">
        <v>83</v>
      </c>
    </row>
    <row r="265" spans="1:6" s="5" customFormat="1" x14ac:dyDescent="0.35">
      <c r="A265" s="6">
        <v>16852</v>
      </c>
      <c r="B265" s="9" t="s">
        <v>2751</v>
      </c>
      <c r="C265" s="8" t="s">
        <v>2750</v>
      </c>
      <c r="D265" s="6">
        <v>0</v>
      </c>
      <c r="E265" s="7"/>
      <c r="F265" s="22" t="s">
        <v>83</v>
      </c>
    </row>
    <row r="266" spans="1:6" s="5" customFormat="1" x14ac:dyDescent="0.35">
      <c r="A266" s="6">
        <v>16853</v>
      </c>
      <c r="B266" s="9" t="s">
        <v>2749</v>
      </c>
      <c r="C266" s="8" t="s">
        <v>2748</v>
      </c>
      <c r="D266" s="6">
        <v>0</v>
      </c>
      <c r="E266" s="7"/>
      <c r="F266" s="22" t="s">
        <v>83</v>
      </c>
    </row>
    <row r="267" spans="1:6" s="5" customFormat="1" x14ac:dyDescent="0.35">
      <c r="A267" s="6">
        <v>16854</v>
      </c>
      <c r="B267" s="9" t="s">
        <v>2747</v>
      </c>
      <c r="C267" s="8" t="s">
        <v>2746</v>
      </c>
      <c r="D267" s="6">
        <v>0</v>
      </c>
      <c r="E267" s="7"/>
      <c r="F267" s="22" t="s">
        <v>83</v>
      </c>
    </row>
    <row r="268" spans="1:6" s="5" customFormat="1" x14ac:dyDescent="0.35">
      <c r="A268" s="6">
        <v>16855</v>
      </c>
      <c r="B268" s="9" t="s">
        <v>2745</v>
      </c>
      <c r="C268" s="8" t="s">
        <v>2744</v>
      </c>
      <c r="D268" s="6">
        <v>0</v>
      </c>
      <c r="E268" s="7"/>
      <c r="F268" s="22" t="s">
        <v>83</v>
      </c>
    </row>
    <row r="269" spans="1:6" s="5" customFormat="1" x14ac:dyDescent="0.35">
      <c r="A269" s="6">
        <v>18627</v>
      </c>
      <c r="B269" s="9" t="s">
        <v>2743</v>
      </c>
      <c r="C269" s="8" t="s">
        <v>2742</v>
      </c>
      <c r="D269" s="6">
        <v>0</v>
      </c>
      <c r="E269" s="7"/>
      <c r="F269" s="22" t="s">
        <v>83</v>
      </c>
    </row>
    <row r="270" spans="1:6" s="5" customFormat="1" x14ac:dyDescent="0.35">
      <c r="A270" s="6">
        <v>18924</v>
      </c>
      <c r="B270" s="9" t="s">
        <v>2741</v>
      </c>
      <c r="C270" s="10" t="s">
        <v>2740</v>
      </c>
      <c r="D270" s="6">
        <v>0</v>
      </c>
      <c r="E270" s="7"/>
      <c r="F270" s="22" t="s">
        <v>83</v>
      </c>
    </row>
    <row r="271" spans="1:6" s="5" customFormat="1" x14ac:dyDescent="0.35">
      <c r="A271" s="6">
        <v>20007</v>
      </c>
      <c r="B271" s="9" t="s">
        <v>2739</v>
      </c>
      <c r="C271" s="8" t="s">
        <v>2738</v>
      </c>
      <c r="D271" s="6">
        <v>0</v>
      </c>
      <c r="E271" s="7"/>
      <c r="F271" s="22" t="s">
        <v>83</v>
      </c>
    </row>
    <row r="272" spans="1:6" s="5" customFormat="1" x14ac:dyDescent="0.35">
      <c r="A272" s="6">
        <v>18925</v>
      </c>
      <c r="B272" s="9" t="s">
        <v>2737</v>
      </c>
      <c r="C272" s="8" t="s">
        <v>2736</v>
      </c>
      <c r="D272" s="6">
        <v>0</v>
      </c>
      <c r="E272" s="7"/>
      <c r="F272" s="22" t="s">
        <v>83</v>
      </c>
    </row>
    <row r="273" spans="1:6" s="5" customFormat="1" x14ac:dyDescent="0.35">
      <c r="A273" s="6">
        <v>18926</v>
      </c>
      <c r="B273" s="9" t="s">
        <v>2735</v>
      </c>
      <c r="C273" s="8" t="s">
        <v>2734</v>
      </c>
      <c r="D273" s="6">
        <v>0</v>
      </c>
      <c r="E273" s="7"/>
      <c r="F273" s="22" t="s">
        <v>83</v>
      </c>
    </row>
    <row r="274" spans="1:6" s="5" customFormat="1" ht="29" x14ac:dyDescent="0.35">
      <c r="A274" s="6">
        <v>16633</v>
      </c>
      <c r="B274" s="9" t="s">
        <v>2733</v>
      </c>
      <c r="C274" s="8" t="s">
        <v>2732</v>
      </c>
      <c r="D274" s="6">
        <v>0</v>
      </c>
      <c r="E274" s="7"/>
      <c r="F274" s="22" t="s">
        <v>83</v>
      </c>
    </row>
    <row r="275" spans="1:6" s="5" customFormat="1" ht="29" x14ac:dyDescent="0.35">
      <c r="A275" s="6">
        <v>18927</v>
      </c>
      <c r="B275" s="9" t="s">
        <v>2731</v>
      </c>
      <c r="C275" s="8" t="s">
        <v>2730</v>
      </c>
      <c r="D275" s="6">
        <v>0</v>
      </c>
      <c r="E275" s="7"/>
      <c r="F275" s="22" t="s">
        <v>83</v>
      </c>
    </row>
    <row r="276" spans="1:6" s="5" customFormat="1" x14ac:dyDescent="0.35">
      <c r="A276" s="6">
        <v>20008</v>
      </c>
      <c r="B276" s="9" t="s">
        <v>2729</v>
      </c>
      <c r="C276" s="11" t="s">
        <v>2728</v>
      </c>
      <c r="D276" s="6">
        <v>0</v>
      </c>
      <c r="E276" s="7"/>
      <c r="F276" s="22" t="s">
        <v>114</v>
      </c>
    </row>
    <row r="277" spans="1:6" s="5" customFormat="1" ht="29" x14ac:dyDescent="0.35">
      <c r="A277" s="6">
        <v>10148</v>
      </c>
      <c r="B277" s="9" t="s">
        <v>2727</v>
      </c>
      <c r="C277" s="10" t="s">
        <v>2726</v>
      </c>
      <c r="D277" s="6">
        <v>0</v>
      </c>
      <c r="E277" s="7"/>
      <c r="F277" s="22" t="s">
        <v>114</v>
      </c>
    </row>
    <row r="278" spans="1:6" s="5" customFormat="1" x14ac:dyDescent="0.35">
      <c r="A278" s="6">
        <v>10149</v>
      </c>
      <c r="B278" s="9" t="s">
        <v>2725</v>
      </c>
      <c r="C278" s="10" t="s">
        <v>2724</v>
      </c>
      <c r="D278" s="6">
        <v>0</v>
      </c>
      <c r="E278" s="7"/>
      <c r="F278" s="22" t="s">
        <v>114</v>
      </c>
    </row>
    <row r="279" spans="1:6" s="5" customFormat="1" x14ac:dyDescent="0.35">
      <c r="A279" s="6">
        <v>10155</v>
      </c>
      <c r="B279" s="9" t="s">
        <v>2723</v>
      </c>
      <c r="C279" s="8" t="s">
        <v>2722</v>
      </c>
      <c r="D279" s="6">
        <v>0</v>
      </c>
      <c r="E279" s="7"/>
      <c r="F279" s="22" t="s">
        <v>83</v>
      </c>
    </row>
    <row r="280" spans="1:6" s="5" customFormat="1" x14ac:dyDescent="0.35">
      <c r="A280" s="6">
        <v>10156</v>
      </c>
      <c r="B280" s="9" t="s">
        <v>2721</v>
      </c>
      <c r="C280" s="8" t="s">
        <v>2720</v>
      </c>
      <c r="D280" s="6">
        <v>0</v>
      </c>
      <c r="E280" s="7"/>
      <c r="F280" s="22" t="s">
        <v>83</v>
      </c>
    </row>
    <row r="281" spans="1:6" s="5" customFormat="1" x14ac:dyDescent="0.35">
      <c r="A281" s="6">
        <v>10157</v>
      </c>
      <c r="B281" s="9" t="s">
        <v>2719</v>
      </c>
      <c r="C281" s="8" t="s">
        <v>2718</v>
      </c>
      <c r="D281" s="6">
        <v>0</v>
      </c>
      <c r="E281" s="7"/>
      <c r="F281" s="22" t="s">
        <v>83</v>
      </c>
    </row>
    <row r="282" spans="1:6" s="5" customFormat="1" x14ac:dyDescent="0.35">
      <c r="A282" s="6">
        <v>17683</v>
      </c>
      <c r="B282" s="9" t="s">
        <v>2717</v>
      </c>
      <c r="C282" s="8" t="s">
        <v>2716</v>
      </c>
      <c r="D282" s="6">
        <v>0</v>
      </c>
      <c r="E282" s="7"/>
      <c r="F282" s="22" t="s">
        <v>83</v>
      </c>
    </row>
    <row r="283" spans="1:6" s="5" customFormat="1" x14ac:dyDescent="0.35">
      <c r="A283" s="6">
        <v>20593</v>
      </c>
      <c r="B283" s="9" t="s">
        <v>2715</v>
      </c>
      <c r="C283" s="10" t="s">
        <v>2714</v>
      </c>
      <c r="D283" s="6">
        <v>0</v>
      </c>
      <c r="E283" s="7"/>
      <c r="F283" s="22" t="s">
        <v>83</v>
      </c>
    </row>
    <row r="284" spans="1:6" s="5" customFormat="1" ht="29" x14ac:dyDescent="0.35">
      <c r="A284" s="6">
        <v>20009</v>
      </c>
      <c r="B284" s="9" t="s">
        <v>2713</v>
      </c>
      <c r="C284" s="8" t="s">
        <v>2712</v>
      </c>
      <c r="D284" s="6">
        <v>0</v>
      </c>
      <c r="E284" s="7"/>
      <c r="F284" s="22" t="s">
        <v>83</v>
      </c>
    </row>
    <row r="285" spans="1:6" s="5" customFormat="1" x14ac:dyDescent="0.35">
      <c r="A285" s="6">
        <v>18948</v>
      </c>
      <c r="B285" s="9" t="s">
        <v>2711</v>
      </c>
      <c r="C285" s="8" t="s">
        <v>2710</v>
      </c>
      <c r="D285" s="6">
        <v>0</v>
      </c>
      <c r="E285" s="7"/>
      <c r="F285" s="22" t="s">
        <v>83</v>
      </c>
    </row>
    <row r="286" spans="1:6" s="5" customFormat="1" x14ac:dyDescent="0.35">
      <c r="A286" s="6">
        <v>10163</v>
      </c>
      <c r="B286" s="9" t="s">
        <v>2709</v>
      </c>
      <c r="C286" s="8" t="s">
        <v>2708</v>
      </c>
      <c r="D286" s="6">
        <v>0</v>
      </c>
      <c r="E286" s="7"/>
      <c r="F286" s="22" t="s">
        <v>83</v>
      </c>
    </row>
    <row r="287" spans="1:6" s="5" customFormat="1" x14ac:dyDescent="0.35">
      <c r="A287" s="6">
        <v>10164</v>
      </c>
      <c r="B287" s="9" t="s">
        <v>2707</v>
      </c>
      <c r="C287" s="8" t="s">
        <v>2706</v>
      </c>
      <c r="D287" s="6">
        <v>0</v>
      </c>
      <c r="E287" s="7"/>
      <c r="F287" s="22" t="s">
        <v>83</v>
      </c>
    </row>
    <row r="288" spans="1:6" s="5" customFormat="1" x14ac:dyDescent="0.35">
      <c r="A288" s="6">
        <v>10165</v>
      </c>
      <c r="B288" s="9" t="s">
        <v>2705</v>
      </c>
      <c r="C288" s="8" t="s">
        <v>2704</v>
      </c>
      <c r="D288" s="6">
        <v>0</v>
      </c>
      <c r="E288" s="7"/>
      <c r="F288" s="22" t="s">
        <v>83</v>
      </c>
    </row>
    <row r="289" spans="1:6" s="5" customFormat="1" x14ac:dyDescent="0.35">
      <c r="A289" s="6">
        <v>10166</v>
      </c>
      <c r="B289" s="9" t="s">
        <v>2703</v>
      </c>
      <c r="C289" s="8" t="s">
        <v>2702</v>
      </c>
      <c r="D289" s="6">
        <v>0</v>
      </c>
      <c r="E289" s="7"/>
      <c r="F289" s="22" t="s">
        <v>83</v>
      </c>
    </row>
    <row r="290" spans="1:6" s="5" customFormat="1" x14ac:dyDescent="0.35">
      <c r="A290" s="6">
        <v>11495</v>
      </c>
      <c r="B290" s="9" t="s">
        <v>2701</v>
      </c>
      <c r="C290" s="8" t="s">
        <v>2700</v>
      </c>
      <c r="D290" s="6">
        <v>0</v>
      </c>
      <c r="E290" s="7"/>
      <c r="F290" s="22" t="s">
        <v>83</v>
      </c>
    </row>
    <row r="291" spans="1:6" s="5" customFormat="1" x14ac:dyDescent="0.35">
      <c r="A291" s="6">
        <v>11496</v>
      </c>
      <c r="B291" s="9" t="s">
        <v>2699</v>
      </c>
      <c r="C291" s="8" t="s">
        <v>2698</v>
      </c>
      <c r="D291" s="6">
        <v>0</v>
      </c>
      <c r="E291" s="7"/>
      <c r="F291" s="22" t="s">
        <v>83</v>
      </c>
    </row>
    <row r="292" spans="1:6" s="5" customFormat="1" x14ac:dyDescent="0.35">
      <c r="A292" s="6">
        <v>11497</v>
      </c>
      <c r="B292" s="9" t="s">
        <v>2697</v>
      </c>
      <c r="C292" s="8" t="s">
        <v>2696</v>
      </c>
      <c r="D292" s="6">
        <v>0</v>
      </c>
      <c r="E292" s="7"/>
      <c r="F292" s="22" t="s">
        <v>83</v>
      </c>
    </row>
    <row r="293" spans="1:6" s="5" customFormat="1" x14ac:dyDescent="0.35">
      <c r="A293" s="6">
        <v>17684</v>
      </c>
      <c r="B293" s="9" t="s">
        <v>2695</v>
      </c>
      <c r="C293" s="8" t="s">
        <v>2694</v>
      </c>
      <c r="D293" s="6">
        <v>0</v>
      </c>
      <c r="E293" s="7"/>
      <c r="F293" s="22" t="s">
        <v>83</v>
      </c>
    </row>
    <row r="294" spans="1:6" s="5" customFormat="1" x14ac:dyDescent="0.35">
      <c r="A294" s="6">
        <v>20010</v>
      </c>
      <c r="B294" s="9" t="s">
        <v>2693</v>
      </c>
      <c r="C294" s="10" t="s">
        <v>2692</v>
      </c>
      <c r="D294" s="6">
        <v>0</v>
      </c>
      <c r="E294" s="7"/>
      <c r="F294" s="22" t="s">
        <v>83</v>
      </c>
    </row>
    <row r="295" spans="1:6" s="5" customFormat="1" x14ac:dyDescent="0.35">
      <c r="A295" s="6">
        <v>10167</v>
      </c>
      <c r="B295" s="9" t="s">
        <v>2691</v>
      </c>
      <c r="C295" s="8" t="s">
        <v>2690</v>
      </c>
      <c r="D295" s="6">
        <v>0</v>
      </c>
      <c r="E295" s="7"/>
      <c r="F295" s="22" t="s">
        <v>83</v>
      </c>
    </row>
    <row r="296" spans="1:6" s="5" customFormat="1" x14ac:dyDescent="0.35">
      <c r="A296" s="6">
        <v>10159</v>
      </c>
      <c r="B296" s="9" t="s">
        <v>2689</v>
      </c>
      <c r="C296" s="8" t="s">
        <v>2688</v>
      </c>
      <c r="D296" s="6">
        <v>0</v>
      </c>
      <c r="E296" s="7"/>
      <c r="F296" s="22" t="s">
        <v>83</v>
      </c>
    </row>
    <row r="297" spans="1:6" s="5" customFormat="1" x14ac:dyDescent="0.35">
      <c r="A297" s="6">
        <v>10160</v>
      </c>
      <c r="B297" s="9" t="s">
        <v>2687</v>
      </c>
      <c r="C297" s="8" t="s">
        <v>2686</v>
      </c>
      <c r="D297" s="6">
        <v>0</v>
      </c>
      <c r="E297" s="7"/>
      <c r="F297" s="22" t="s">
        <v>83</v>
      </c>
    </row>
    <row r="298" spans="1:6" s="5" customFormat="1" x14ac:dyDescent="0.35">
      <c r="A298" s="6">
        <v>10168</v>
      </c>
      <c r="B298" s="9" t="s">
        <v>2685</v>
      </c>
      <c r="C298" s="8" t="s">
        <v>2684</v>
      </c>
      <c r="D298" s="6">
        <v>0</v>
      </c>
      <c r="E298" s="7"/>
      <c r="F298" s="22" t="s">
        <v>83</v>
      </c>
    </row>
    <row r="299" spans="1:6" s="5" customFormat="1" x14ac:dyDescent="0.35">
      <c r="A299" s="6">
        <v>10169</v>
      </c>
      <c r="B299" s="9" t="s">
        <v>2683</v>
      </c>
      <c r="C299" s="8" t="s">
        <v>2682</v>
      </c>
      <c r="D299" s="6">
        <v>0</v>
      </c>
      <c r="E299" s="7"/>
      <c r="F299" s="22" t="s">
        <v>83</v>
      </c>
    </row>
    <row r="300" spans="1:6" s="5" customFormat="1" x14ac:dyDescent="0.35">
      <c r="A300" s="6">
        <v>10170</v>
      </c>
      <c r="B300" s="9" t="s">
        <v>2681</v>
      </c>
      <c r="C300" s="8" t="s">
        <v>2680</v>
      </c>
      <c r="D300" s="6">
        <v>0</v>
      </c>
      <c r="E300" s="7"/>
      <c r="F300" s="22" t="s">
        <v>83</v>
      </c>
    </row>
    <row r="301" spans="1:6" s="5" customFormat="1" x14ac:dyDescent="0.35">
      <c r="A301" s="6">
        <v>10171</v>
      </c>
      <c r="B301" s="9" t="s">
        <v>2679</v>
      </c>
      <c r="C301" s="8" t="s">
        <v>2678</v>
      </c>
      <c r="D301" s="6">
        <v>0</v>
      </c>
      <c r="E301" s="7"/>
      <c r="F301" s="22" t="s">
        <v>83</v>
      </c>
    </row>
    <row r="302" spans="1:6" s="5" customFormat="1" x14ac:dyDescent="0.35">
      <c r="A302" s="6">
        <v>10172</v>
      </c>
      <c r="B302" s="9" t="s">
        <v>2677</v>
      </c>
      <c r="C302" s="8" t="s">
        <v>2676</v>
      </c>
      <c r="D302" s="6">
        <v>0</v>
      </c>
      <c r="E302" s="7"/>
      <c r="F302" s="22" t="s">
        <v>83</v>
      </c>
    </row>
    <row r="303" spans="1:6" s="5" customFormat="1" x14ac:dyDescent="0.35">
      <c r="A303" s="6">
        <v>10153</v>
      </c>
      <c r="B303" s="9" t="s">
        <v>2675</v>
      </c>
      <c r="C303" s="10" t="s">
        <v>2674</v>
      </c>
      <c r="D303" s="6">
        <v>0</v>
      </c>
      <c r="E303" s="7"/>
      <c r="F303" s="22" t="s">
        <v>114</v>
      </c>
    </row>
    <row r="304" spans="1:6" s="5" customFormat="1" x14ac:dyDescent="0.35">
      <c r="A304" s="6">
        <v>10173</v>
      </c>
      <c r="B304" s="9" t="s">
        <v>2673</v>
      </c>
      <c r="C304" s="8" t="s">
        <v>2672</v>
      </c>
      <c r="D304" s="6">
        <v>0</v>
      </c>
      <c r="E304" s="7"/>
      <c r="F304" s="22" t="s">
        <v>83</v>
      </c>
    </row>
    <row r="305" spans="1:6" s="5" customFormat="1" x14ac:dyDescent="0.35">
      <c r="A305" s="6">
        <v>10174</v>
      </c>
      <c r="B305" s="9" t="s">
        <v>2671</v>
      </c>
      <c r="C305" s="8" t="s">
        <v>2670</v>
      </c>
      <c r="D305" s="6">
        <v>0</v>
      </c>
      <c r="E305" s="7"/>
      <c r="F305" s="22" t="s">
        <v>83</v>
      </c>
    </row>
    <row r="306" spans="1:6" s="5" customFormat="1" x14ac:dyDescent="0.35">
      <c r="A306" s="6">
        <v>10175</v>
      </c>
      <c r="B306" s="9" t="s">
        <v>2669</v>
      </c>
      <c r="C306" s="8" t="s">
        <v>2668</v>
      </c>
      <c r="D306" s="6">
        <v>0</v>
      </c>
      <c r="E306" s="7"/>
      <c r="F306" s="22" t="s">
        <v>83</v>
      </c>
    </row>
    <row r="307" spans="1:6" s="5" customFormat="1" x14ac:dyDescent="0.35">
      <c r="A307" s="6">
        <v>10176</v>
      </c>
      <c r="B307" s="9" t="s">
        <v>2667</v>
      </c>
      <c r="C307" s="8" t="s">
        <v>2666</v>
      </c>
      <c r="D307" s="6">
        <v>0</v>
      </c>
      <c r="E307" s="7"/>
      <c r="F307" s="22" t="s">
        <v>83</v>
      </c>
    </row>
    <row r="308" spans="1:6" s="5" customFormat="1" ht="29" x14ac:dyDescent="0.35">
      <c r="A308" s="6">
        <v>10177</v>
      </c>
      <c r="B308" s="9" t="s">
        <v>2665</v>
      </c>
      <c r="C308" s="8" t="s">
        <v>2664</v>
      </c>
      <c r="D308" s="6">
        <v>0</v>
      </c>
      <c r="E308" s="7"/>
      <c r="F308" s="22" t="s">
        <v>83</v>
      </c>
    </row>
    <row r="309" spans="1:6" s="5" customFormat="1" x14ac:dyDescent="0.35">
      <c r="A309" s="6">
        <v>16613</v>
      </c>
      <c r="B309" s="9" t="s">
        <v>2663</v>
      </c>
      <c r="C309" s="10" t="s">
        <v>2662</v>
      </c>
      <c r="D309" s="6">
        <v>0</v>
      </c>
      <c r="E309" s="7"/>
      <c r="F309" s="22" t="s">
        <v>114</v>
      </c>
    </row>
    <row r="310" spans="1:6" s="5" customFormat="1" x14ac:dyDescent="0.35">
      <c r="A310" s="6">
        <v>16627</v>
      </c>
      <c r="B310" s="9" t="s">
        <v>2661</v>
      </c>
      <c r="C310" s="8" t="s">
        <v>2660</v>
      </c>
      <c r="D310" s="6">
        <v>0</v>
      </c>
      <c r="E310" s="7"/>
      <c r="F310" s="22" t="s">
        <v>83</v>
      </c>
    </row>
    <row r="311" spans="1:6" s="5" customFormat="1" x14ac:dyDescent="0.35">
      <c r="A311" s="6">
        <v>16614</v>
      </c>
      <c r="B311" s="9" t="s">
        <v>2659</v>
      </c>
      <c r="C311" s="8" t="s">
        <v>2658</v>
      </c>
      <c r="D311" s="6">
        <v>0</v>
      </c>
      <c r="E311" s="7"/>
      <c r="F311" s="22" t="s">
        <v>83</v>
      </c>
    </row>
    <row r="312" spans="1:6" s="5" customFormat="1" x14ac:dyDescent="0.35">
      <c r="A312" s="6">
        <v>16615</v>
      </c>
      <c r="B312" s="9" t="s">
        <v>2657</v>
      </c>
      <c r="C312" s="8" t="s">
        <v>2656</v>
      </c>
      <c r="D312" s="6">
        <v>0</v>
      </c>
      <c r="E312" s="7"/>
      <c r="F312" s="22" t="s">
        <v>83</v>
      </c>
    </row>
    <row r="313" spans="1:6" s="5" customFormat="1" x14ac:dyDescent="0.35">
      <c r="A313" s="6">
        <v>16616</v>
      </c>
      <c r="B313" s="9" t="s">
        <v>2655</v>
      </c>
      <c r="C313" s="8" t="s">
        <v>2654</v>
      </c>
      <c r="D313" s="6">
        <v>0</v>
      </c>
      <c r="E313" s="7"/>
      <c r="F313" s="22" t="s">
        <v>83</v>
      </c>
    </row>
    <row r="314" spans="1:6" s="5" customFormat="1" ht="29" x14ac:dyDescent="0.35">
      <c r="A314" s="6">
        <v>16617</v>
      </c>
      <c r="B314" s="9" t="s">
        <v>2653</v>
      </c>
      <c r="C314" s="8" t="s">
        <v>2652</v>
      </c>
      <c r="D314" s="6">
        <v>0</v>
      </c>
      <c r="E314" s="7"/>
      <c r="F314" s="22" t="s">
        <v>83</v>
      </c>
    </row>
    <row r="315" spans="1:6" s="5" customFormat="1" x14ac:dyDescent="0.35">
      <c r="A315" s="6">
        <v>10154</v>
      </c>
      <c r="B315" s="9" t="s">
        <v>2651</v>
      </c>
      <c r="C315" s="10" t="s">
        <v>2650</v>
      </c>
      <c r="D315" s="6">
        <v>0</v>
      </c>
      <c r="E315" s="7"/>
      <c r="F315" s="22" t="s">
        <v>83</v>
      </c>
    </row>
    <row r="316" spans="1:6" s="5" customFormat="1" x14ac:dyDescent="0.35">
      <c r="A316" s="6">
        <v>10178</v>
      </c>
      <c r="B316" s="9" t="s">
        <v>2649</v>
      </c>
      <c r="C316" s="8" t="s">
        <v>2648</v>
      </c>
      <c r="D316" s="6">
        <v>0</v>
      </c>
      <c r="E316" s="7"/>
      <c r="F316" s="22" t="s">
        <v>83</v>
      </c>
    </row>
    <row r="317" spans="1:6" s="5" customFormat="1" x14ac:dyDescent="0.35">
      <c r="A317" s="6">
        <v>10179</v>
      </c>
      <c r="B317" s="9" t="s">
        <v>2647</v>
      </c>
      <c r="C317" s="8" t="s">
        <v>2646</v>
      </c>
      <c r="D317" s="6">
        <v>0</v>
      </c>
      <c r="E317" s="7"/>
      <c r="F317" s="22" t="s">
        <v>83</v>
      </c>
    </row>
    <row r="318" spans="1:6" s="5" customFormat="1" x14ac:dyDescent="0.35">
      <c r="A318" s="6">
        <v>10180</v>
      </c>
      <c r="B318" s="9" t="s">
        <v>2645</v>
      </c>
      <c r="C318" s="8" t="s">
        <v>2644</v>
      </c>
      <c r="D318" s="6">
        <v>0</v>
      </c>
      <c r="E318" s="7"/>
      <c r="F318" s="22" t="s">
        <v>83</v>
      </c>
    </row>
    <row r="319" spans="1:6" s="5" customFormat="1" x14ac:dyDescent="0.35">
      <c r="A319" s="6">
        <v>10181</v>
      </c>
      <c r="B319" s="9" t="s">
        <v>2643</v>
      </c>
      <c r="C319" s="8" t="s">
        <v>2642</v>
      </c>
      <c r="D319" s="6">
        <v>0</v>
      </c>
      <c r="E319" s="7"/>
      <c r="F319" s="22" t="s">
        <v>83</v>
      </c>
    </row>
    <row r="320" spans="1:6" s="5" customFormat="1" x14ac:dyDescent="0.35">
      <c r="A320" s="6">
        <v>16629</v>
      </c>
      <c r="B320" s="9" t="s">
        <v>2641</v>
      </c>
      <c r="C320" s="10" t="s">
        <v>2640</v>
      </c>
      <c r="D320" s="6">
        <v>0</v>
      </c>
      <c r="E320" s="7"/>
      <c r="F320" s="22" t="s">
        <v>83</v>
      </c>
    </row>
    <row r="321" spans="1:6" s="5" customFormat="1" x14ac:dyDescent="0.35">
      <c r="A321" s="6">
        <v>16630</v>
      </c>
      <c r="B321" s="9" t="s">
        <v>2639</v>
      </c>
      <c r="C321" s="8" t="s">
        <v>2638</v>
      </c>
      <c r="D321" s="6">
        <v>0</v>
      </c>
      <c r="E321" s="7"/>
      <c r="F321" s="22" t="s">
        <v>83</v>
      </c>
    </row>
    <row r="322" spans="1:6" s="5" customFormat="1" x14ac:dyDescent="0.35">
      <c r="A322" s="6">
        <v>18130</v>
      </c>
      <c r="B322" s="9" t="s">
        <v>2637</v>
      </c>
      <c r="C322" s="8" t="s">
        <v>2636</v>
      </c>
      <c r="D322" s="6">
        <v>0</v>
      </c>
      <c r="E322" s="7"/>
      <c r="F322" s="22" t="s">
        <v>83</v>
      </c>
    </row>
    <row r="323" spans="1:6" s="5" customFormat="1" x14ac:dyDescent="0.35">
      <c r="A323" s="6">
        <v>10103</v>
      </c>
      <c r="B323" s="9" t="s">
        <v>2635</v>
      </c>
      <c r="C323" s="11" t="s">
        <v>2634</v>
      </c>
      <c r="D323" s="6">
        <v>0</v>
      </c>
      <c r="E323" s="7"/>
      <c r="F323" s="22" t="s">
        <v>114</v>
      </c>
    </row>
    <row r="324" spans="1:6" s="5" customFormat="1" x14ac:dyDescent="0.35">
      <c r="A324" s="6">
        <v>10129</v>
      </c>
      <c r="B324" s="9" t="s">
        <v>2633</v>
      </c>
      <c r="C324" s="10" t="s">
        <v>2632</v>
      </c>
      <c r="D324" s="6">
        <v>0</v>
      </c>
      <c r="E324" s="7"/>
      <c r="F324" s="22" t="s">
        <v>114</v>
      </c>
    </row>
    <row r="325" spans="1:6" s="5" customFormat="1" x14ac:dyDescent="0.35">
      <c r="A325" s="6">
        <v>10134</v>
      </c>
      <c r="B325" s="9" t="s">
        <v>2631</v>
      </c>
      <c r="C325" s="8" t="s">
        <v>2630</v>
      </c>
      <c r="D325" s="6">
        <v>0</v>
      </c>
      <c r="E325" s="7"/>
      <c r="F325" s="22" t="s">
        <v>83</v>
      </c>
    </row>
    <row r="326" spans="1:6" s="5" customFormat="1" x14ac:dyDescent="0.35">
      <c r="A326" s="6">
        <v>10135</v>
      </c>
      <c r="B326" s="9" t="s">
        <v>2629</v>
      </c>
      <c r="C326" s="8" t="s">
        <v>2628</v>
      </c>
      <c r="D326" s="6">
        <v>0</v>
      </c>
      <c r="E326" s="7"/>
      <c r="F326" s="22" t="s">
        <v>83</v>
      </c>
    </row>
    <row r="327" spans="1:6" s="5" customFormat="1" x14ac:dyDescent="0.35">
      <c r="A327" s="6">
        <v>10136</v>
      </c>
      <c r="B327" s="9" t="s">
        <v>2627</v>
      </c>
      <c r="C327" s="8" t="s">
        <v>2626</v>
      </c>
      <c r="D327" s="6">
        <v>0</v>
      </c>
      <c r="E327" s="7"/>
      <c r="F327" s="22" t="s">
        <v>83</v>
      </c>
    </row>
    <row r="328" spans="1:6" s="5" customFormat="1" x14ac:dyDescent="0.35">
      <c r="A328" s="6">
        <v>10137</v>
      </c>
      <c r="B328" s="9" t="s">
        <v>2625</v>
      </c>
      <c r="C328" s="8" t="s">
        <v>2624</v>
      </c>
      <c r="D328" s="6">
        <v>0</v>
      </c>
      <c r="E328" s="7"/>
      <c r="F328" s="22" t="s">
        <v>83</v>
      </c>
    </row>
    <row r="329" spans="1:6" s="5" customFormat="1" x14ac:dyDescent="0.35">
      <c r="A329" s="6">
        <v>10130</v>
      </c>
      <c r="B329" s="9" t="s">
        <v>2623</v>
      </c>
      <c r="C329" s="10" t="s">
        <v>2622</v>
      </c>
      <c r="D329" s="6">
        <v>0</v>
      </c>
      <c r="E329" s="7"/>
      <c r="F329" s="22" t="s">
        <v>83</v>
      </c>
    </row>
    <row r="330" spans="1:6" s="5" customFormat="1" x14ac:dyDescent="0.35">
      <c r="A330" s="6">
        <v>10138</v>
      </c>
      <c r="B330" s="9" t="s">
        <v>2621</v>
      </c>
      <c r="C330" s="8" t="s">
        <v>2620</v>
      </c>
      <c r="D330" s="6">
        <v>0</v>
      </c>
      <c r="E330" s="7"/>
      <c r="F330" s="22" t="s">
        <v>83</v>
      </c>
    </row>
    <row r="331" spans="1:6" s="5" customFormat="1" ht="29" x14ac:dyDescent="0.35">
      <c r="A331" s="6">
        <v>10139</v>
      </c>
      <c r="B331" s="9" t="s">
        <v>2619</v>
      </c>
      <c r="C331" s="8" t="s">
        <v>2618</v>
      </c>
      <c r="D331" s="6">
        <v>0</v>
      </c>
      <c r="E331" s="7"/>
      <c r="F331" s="22" t="s">
        <v>83</v>
      </c>
    </row>
    <row r="332" spans="1:6" s="5" customFormat="1" x14ac:dyDescent="0.35">
      <c r="A332" s="6">
        <v>10140</v>
      </c>
      <c r="B332" s="9" t="s">
        <v>2617</v>
      </c>
      <c r="C332" s="8" t="s">
        <v>2616</v>
      </c>
      <c r="D332" s="6">
        <v>0</v>
      </c>
      <c r="E332" s="7"/>
      <c r="F332" s="22" t="s">
        <v>83</v>
      </c>
    </row>
    <row r="333" spans="1:6" s="5" customFormat="1" x14ac:dyDescent="0.35">
      <c r="A333" s="6">
        <v>11465</v>
      </c>
      <c r="B333" s="9" t="s">
        <v>2615</v>
      </c>
      <c r="C333" s="8" t="s">
        <v>2614</v>
      </c>
      <c r="D333" s="6">
        <v>0</v>
      </c>
      <c r="E333" s="7"/>
      <c r="F333" s="22" t="s">
        <v>83</v>
      </c>
    </row>
    <row r="334" spans="1:6" s="5" customFormat="1" x14ac:dyDescent="0.35">
      <c r="A334" s="6">
        <v>11521</v>
      </c>
      <c r="B334" s="9" t="s">
        <v>2613</v>
      </c>
      <c r="C334" s="8" t="s">
        <v>2612</v>
      </c>
      <c r="D334" s="6">
        <v>0</v>
      </c>
      <c r="E334" s="7"/>
      <c r="F334" s="22" t="s">
        <v>83</v>
      </c>
    </row>
    <row r="335" spans="1:6" s="5" customFormat="1" x14ac:dyDescent="0.35">
      <c r="A335" s="6">
        <v>11466</v>
      </c>
      <c r="B335" s="9" t="s">
        <v>2611</v>
      </c>
      <c r="C335" s="8" t="s">
        <v>2610</v>
      </c>
      <c r="D335" s="6">
        <v>0</v>
      </c>
      <c r="E335" s="7"/>
      <c r="F335" s="22" t="s">
        <v>83</v>
      </c>
    </row>
    <row r="336" spans="1:6" s="5" customFormat="1" x14ac:dyDescent="0.35">
      <c r="A336" s="6">
        <v>10141</v>
      </c>
      <c r="B336" s="9" t="s">
        <v>2609</v>
      </c>
      <c r="C336" s="8" t="s">
        <v>2608</v>
      </c>
      <c r="D336" s="6">
        <v>0</v>
      </c>
      <c r="E336" s="7"/>
      <c r="F336" s="22" t="s">
        <v>83</v>
      </c>
    </row>
    <row r="337" spans="1:6" s="5" customFormat="1" x14ac:dyDescent="0.35">
      <c r="A337" s="6">
        <v>10142</v>
      </c>
      <c r="B337" s="9" t="s">
        <v>2607</v>
      </c>
      <c r="C337" s="8" t="s">
        <v>2606</v>
      </c>
      <c r="D337" s="6">
        <v>0</v>
      </c>
      <c r="E337" s="7"/>
      <c r="F337" s="22" t="s">
        <v>83</v>
      </c>
    </row>
    <row r="338" spans="1:6" s="5" customFormat="1" x14ac:dyDescent="0.35">
      <c r="A338" s="6">
        <v>18629</v>
      </c>
      <c r="B338" s="9" t="s">
        <v>2605</v>
      </c>
      <c r="C338" s="8" t="s">
        <v>2604</v>
      </c>
      <c r="D338" s="6">
        <v>0</v>
      </c>
      <c r="E338" s="7"/>
      <c r="F338" s="22" t="s">
        <v>83</v>
      </c>
    </row>
    <row r="339" spans="1:6" s="5" customFormat="1" ht="29" x14ac:dyDescent="0.35">
      <c r="A339" s="6">
        <v>11522</v>
      </c>
      <c r="B339" s="9" t="s">
        <v>2603</v>
      </c>
      <c r="C339" s="8" t="s">
        <v>2602</v>
      </c>
      <c r="D339" s="6">
        <v>0</v>
      </c>
      <c r="E339" s="7"/>
      <c r="F339" s="22" t="s">
        <v>83</v>
      </c>
    </row>
    <row r="340" spans="1:6" s="5" customFormat="1" x14ac:dyDescent="0.35">
      <c r="A340" s="6">
        <v>11523</v>
      </c>
      <c r="B340" s="9" t="s">
        <v>2601</v>
      </c>
      <c r="C340" s="8" t="s">
        <v>2600</v>
      </c>
      <c r="D340" s="6">
        <v>0</v>
      </c>
      <c r="E340" s="7"/>
      <c r="F340" s="22" t="s">
        <v>83</v>
      </c>
    </row>
    <row r="341" spans="1:6" s="5" customFormat="1" x14ac:dyDescent="0.35">
      <c r="A341" s="6">
        <v>11468</v>
      </c>
      <c r="B341" s="9" t="s">
        <v>2599</v>
      </c>
      <c r="C341" s="8" t="s">
        <v>2598</v>
      </c>
      <c r="D341" s="6">
        <v>0</v>
      </c>
      <c r="E341" s="7"/>
      <c r="F341" s="22" t="s">
        <v>83</v>
      </c>
    </row>
    <row r="342" spans="1:6" s="5" customFormat="1" x14ac:dyDescent="0.35">
      <c r="A342" s="6">
        <v>10131</v>
      </c>
      <c r="B342" s="9" t="s">
        <v>2597</v>
      </c>
      <c r="C342" s="10" t="s">
        <v>2596</v>
      </c>
      <c r="D342" s="6">
        <v>0</v>
      </c>
      <c r="E342" s="7"/>
      <c r="F342" s="22" t="s">
        <v>114</v>
      </c>
    </row>
    <row r="343" spans="1:6" s="5" customFormat="1" x14ac:dyDescent="0.35">
      <c r="A343" s="6">
        <v>17682</v>
      </c>
      <c r="B343" s="9" t="s">
        <v>2595</v>
      </c>
      <c r="C343" s="8" t="s">
        <v>2594</v>
      </c>
      <c r="D343" s="6">
        <v>0</v>
      </c>
      <c r="E343" s="7"/>
      <c r="F343" s="22" t="s">
        <v>114</v>
      </c>
    </row>
    <row r="344" spans="1:6" s="5" customFormat="1" x14ac:dyDescent="0.35">
      <c r="A344" s="6">
        <v>10143</v>
      </c>
      <c r="B344" s="9" t="s">
        <v>2593</v>
      </c>
      <c r="C344" s="8" t="s">
        <v>2592</v>
      </c>
      <c r="D344" s="6">
        <v>0</v>
      </c>
      <c r="E344" s="7"/>
      <c r="F344" s="22" t="s">
        <v>83</v>
      </c>
    </row>
    <row r="345" spans="1:6" s="5" customFormat="1" x14ac:dyDescent="0.35">
      <c r="A345" s="6">
        <v>10144</v>
      </c>
      <c r="B345" s="9" t="s">
        <v>2591</v>
      </c>
      <c r="C345" s="8" t="s">
        <v>2590</v>
      </c>
      <c r="D345" s="6">
        <v>0</v>
      </c>
      <c r="E345" s="7"/>
      <c r="F345" s="22" t="s">
        <v>83</v>
      </c>
    </row>
    <row r="346" spans="1:6" s="5" customFormat="1" x14ac:dyDescent="0.35">
      <c r="A346" s="6">
        <v>10145</v>
      </c>
      <c r="B346" s="9" t="s">
        <v>2589</v>
      </c>
      <c r="C346" s="8" t="s">
        <v>2588</v>
      </c>
      <c r="D346" s="6">
        <v>0</v>
      </c>
      <c r="E346" s="7"/>
      <c r="F346" s="22" t="s">
        <v>83</v>
      </c>
    </row>
    <row r="347" spans="1:6" s="5" customFormat="1" x14ac:dyDescent="0.35">
      <c r="A347" s="6">
        <v>10146</v>
      </c>
      <c r="B347" s="9" t="s">
        <v>2587</v>
      </c>
      <c r="C347" s="8" t="s">
        <v>2586</v>
      </c>
      <c r="D347" s="6">
        <v>0</v>
      </c>
      <c r="E347" s="7"/>
      <c r="F347" s="22" t="s">
        <v>83</v>
      </c>
    </row>
    <row r="348" spans="1:6" s="5" customFormat="1" x14ac:dyDescent="0.35">
      <c r="A348" s="6">
        <v>10147</v>
      </c>
      <c r="B348" s="9" t="s">
        <v>2585</v>
      </c>
      <c r="C348" s="8" t="s">
        <v>2584</v>
      </c>
      <c r="D348" s="6">
        <v>0</v>
      </c>
      <c r="E348" s="7"/>
      <c r="F348" s="22" t="s">
        <v>83</v>
      </c>
    </row>
    <row r="349" spans="1:6" s="5" customFormat="1" x14ac:dyDescent="0.35">
      <c r="A349" s="6">
        <v>10132</v>
      </c>
      <c r="B349" s="9" t="s">
        <v>2583</v>
      </c>
      <c r="C349" s="10" t="s">
        <v>2582</v>
      </c>
      <c r="D349" s="6">
        <v>0</v>
      </c>
      <c r="E349" s="7"/>
      <c r="F349" s="22" t="s">
        <v>114</v>
      </c>
    </row>
    <row r="350" spans="1:6" s="5" customFormat="1" x14ac:dyDescent="0.35">
      <c r="A350" s="6">
        <v>10133</v>
      </c>
      <c r="B350" s="9" t="s">
        <v>2581</v>
      </c>
      <c r="C350" s="10" t="s">
        <v>2580</v>
      </c>
      <c r="D350" s="6">
        <v>0</v>
      </c>
      <c r="E350" s="7"/>
      <c r="F350" s="22" t="s">
        <v>114</v>
      </c>
    </row>
    <row r="351" spans="1:6" s="5" customFormat="1" x14ac:dyDescent="0.35">
      <c r="A351" s="6">
        <v>10105</v>
      </c>
      <c r="B351" s="9" t="s">
        <v>2579</v>
      </c>
      <c r="C351" s="11" t="s">
        <v>2578</v>
      </c>
      <c r="D351" s="6">
        <v>1</v>
      </c>
      <c r="E351" s="7"/>
      <c r="F351" s="22" t="s">
        <v>114</v>
      </c>
    </row>
    <row r="352" spans="1:6" s="5" customFormat="1" x14ac:dyDescent="0.35">
      <c r="A352" s="6">
        <v>10182</v>
      </c>
      <c r="B352" s="9" t="s">
        <v>2577</v>
      </c>
      <c r="C352" s="10" t="s">
        <v>2576</v>
      </c>
      <c r="D352" s="6">
        <v>0</v>
      </c>
      <c r="E352" s="7"/>
      <c r="F352" s="22" t="s">
        <v>114</v>
      </c>
    </row>
    <row r="353" spans="1:6" s="5" customFormat="1" x14ac:dyDescent="0.35">
      <c r="A353" s="6">
        <v>10188</v>
      </c>
      <c r="B353" s="9" t="s">
        <v>2575</v>
      </c>
      <c r="C353" s="8" t="s">
        <v>2574</v>
      </c>
      <c r="D353" s="6">
        <v>0</v>
      </c>
      <c r="E353" s="7"/>
      <c r="F353" s="22" t="s">
        <v>83</v>
      </c>
    </row>
    <row r="354" spans="1:6" s="5" customFormat="1" x14ac:dyDescent="0.35">
      <c r="A354" s="6">
        <v>10189</v>
      </c>
      <c r="B354" s="9" t="s">
        <v>2573</v>
      </c>
      <c r="C354" s="8" t="s">
        <v>2572</v>
      </c>
      <c r="D354" s="6">
        <v>0</v>
      </c>
      <c r="E354" s="7"/>
      <c r="F354" s="22" t="s">
        <v>83</v>
      </c>
    </row>
    <row r="355" spans="1:6" s="5" customFormat="1" x14ac:dyDescent="0.35">
      <c r="A355" s="6">
        <v>18115</v>
      </c>
      <c r="B355" s="9" t="s">
        <v>2571</v>
      </c>
      <c r="C355" s="8" t="s">
        <v>2570</v>
      </c>
      <c r="D355" s="6">
        <v>0</v>
      </c>
      <c r="E355" s="7"/>
      <c r="F355" s="22" t="s">
        <v>83</v>
      </c>
    </row>
    <row r="356" spans="1:6" s="5" customFormat="1" x14ac:dyDescent="0.35">
      <c r="A356" s="6">
        <v>11773</v>
      </c>
      <c r="B356" s="9" t="s">
        <v>2569</v>
      </c>
      <c r="C356" s="8" t="s">
        <v>2568</v>
      </c>
      <c r="D356" s="6">
        <v>0</v>
      </c>
      <c r="E356" s="7"/>
      <c r="F356" s="22" t="s">
        <v>83</v>
      </c>
    </row>
    <row r="357" spans="1:6" s="5" customFormat="1" x14ac:dyDescent="0.35">
      <c r="A357" s="6">
        <v>18116</v>
      </c>
      <c r="B357" s="9" t="s">
        <v>2567</v>
      </c>
      <c r="C357" s="8" t="s">
        <v>2566</v>
      </c>
      <c r="D357" s="6">
        <v>0</v>
      </c>
      <c r="E357" s="7"/>
      <c r="F357" s="22" t="s">
        <v>83</v>
      </c>
    </row>
    <row r="358" spans="1:6" s="5" customFormat="1" x14ac:dyDescent="0.35">
      <c r="A358" s="6">
        <v>20011</v>
      </c>
      <c r="B358" s="9" t="s">
        <v>2565</v>
      </c>
      <c r="C358" s="8" t="s">
        <v>2564</v>
      </c>
      <c r="D358" s="6">
        <v>0</v>
      </c>
      <c r="E358" s="7"/>
      <c r="F358" s="22" t="s">
        <v>114</v>
      </c>
    </row>
    <row r="359" spans="1:6" s="5" customFormat="1" x14ac:dyDescent="0.35">
      <c r="A359" s="6">
        <v>10209</v>
      </c>
      <c r="B359" s="9" t="s">
        <v>2563</v>
      </c>
      <c r="C359" s="8" t="s">
        <v>2562</v>
      </c>
      <c r="D359" s="6">
        <v>0</v>
      </c>
      <c r="E359" s="7"/>
      <c r="F359" s="22" t="s">
        <v>83</v>
      </c>
    </row>
    <row r="360" spans="1:6" s="5" customFormat="1" x14ac:dyDescent="0.35">
      <c r="A360" s="6">
        <v>10184</v>
      </c>
      <c r="B360" s="9" t="s">
        <v>2561</v>
      </c>
      <c r="C360" s="8" t="s">
        <v>2560</v>
      </c>
      <c r="D360" s="6">
        <v>0</v>
      </c>
      <c r="E360" s="7"/>
      <c r="F360" s="22" t="s">
        <v>114</v>
      </c>
    </row>
    <row r="361" spans="1:6" s="5" customFormat="1" x14ac:dyDescent="0.35">
      <c r="A361" s="6">
        <v>10190</v>
      </c>
      <c r="B361" s="9" t="s">
        <v>2559</v>
      </c>
      <c r="C361" s="12" t="s">
        <v>2558</v>
      </c>
      <c r="D361" s="6">
        <v>0</v>
      </c>
      <c r="E361" s="7"/>
      <c r="F361" s="22" t="s">
        <v>83</v>
      </c>
    </row>
    <row r="362" spans="1:6" s="5" customFormat="1" x14ac:dyDescent="0.35">
      <c r="A362" s="6">
        <v>10191</v>
      </c>
      <c r="B362" s="9" t="s">
        <v>2557</v>
      </c>
      <c r="C362" s="12" t="s">
        <v>2556</v>
      </c>
      <c r="D362" s="6">
        <v>0</v>
      </c>
      <c r="E362" s="7"/>
      <c r="F362" s="22" t="s">
        <v>83</v>
      </c>
    </row>
    <row r="363" spans="1:6" s="5" customFormat="1" x14ac:dyDescent="0.35">
      <c r="A363" s="6">
        <v>20012</v>
      </c>
      <c r="B363" s="9" t="s">
        <v>2555</v>
      </c>
      <c r="C363" s="12" t="s">
        <v>2554</v>
      </c>
      <c r="D363" s="6">
        <v>0</v>
      </c>
      <c r="E363" s="7"/>
      <c r="F363" s="22" t="s">
        <v>83</v>
      </c>
    </row>
    <row r="364" spans="1:6" s="5" customFormat="1" x14ac:dyDescent="0.35">
      <c r="A364" s="6">
        <v>10192</v>
      </c>
      <c r="B364" s="9" t="s">
        <v>2553</v>
      </c>
      <c r="C364" s="12" t="s">
        <v>2552</v>
      </c>
      <c r="D364" s="6">
        <v>0</v>
      </c>
      <c r="E364" s="7"/>
      <c r="F364" s="22" t="s">
        <v>83</v>
      </c>
    </row>
    <row r="365" spans="1:6" s="5" customFormat="1" x14ac:dyDescent="0.35">
      <c r="A365" s="6">
        <v>10193</v>
      </c>
      <c r="B365" s="9" t="s">
        <v>2551</v>
      </c>
      <c r="C365" s="12" t="s">
        <v>2550</v>
      </c>
      <c r="D365" s="6">
        <v>0</v>
      </c>
      <c r="E365" s="7"/>
      <c r="F365" s="22" t="s">
        <v>114</v>
      </c>
    </row>
    <row r="366" spans="1:6" s="5" customFormat="1" x14ac:dyDescent="0.35">
      <c r="A366" s="6">
        <v>10183</v>
      </c>
      <c r="B366" s="9" t="s">
        <v>2549</v>
      </c>
      <c r="C366" s="10" t="s">
        <v>2548</v>
      </c>
      <c r="D366" s="6">
        <v>0</v>
      </c>
      <c r="E366" s="7"/>
      <c r="F366" s="22" t="s">
        <v>114</v>
      </c>
    </row>
    <row r="367" spans="1:6" s="5" customFormat="1" x14ac:dyDescent="0.35">
      <c r="A367" s="6">
        <v>20013</v>
      </c>
      <c r="B367" s="9" t="s">
        <v>2547</v>
      </c>
      <c r="C367" s="8" t="s">
        <v>2546</v>
      </c>
      <c r="D367" s="6">
        <v>0</v>
      </c>
      <c r="E367" s="7"/>
      <c r="F367" s="22" t="s">
        <v>83</v>
      </c>
    </row>
    <row r="368" spans="1:6" s="5" customFormat="1" x14ac:dyDescent="0.35">
      <c r="A368" s="6">
        <v>11173</v>
      </c>
      <c r="B368" s="9" t="s">
        <v>2545</v>
      </c>
      <c r="C368" s="8" t="s">
        <v>2544</v>
      </c>
      <c r="D368" s="6">
        <v>0</v>
      </c>
      <c r="E368" s="7"/>
      <c r="F368" s="22" t="s">
        <v>83</v>
      </c>
    </row>
    <row r="369" spans="1:6" s="5" customFormat="1" x14ac:dyDescent="0.35">
      <c r="A369" s="6">
        <v>20014</v>
      </c>
      <c r="B369" s="9" t="s">
        <v>2543</v>
      </c>
      <c r="C369" s="8" t="s">
        <v>2542</v>
      </c>
      <c r="D369" s="6">
        <v>0</v>
      </c>
      <c r="E369" s="7"/>
      <c r="F369" s="22" t="s">
        <v>83</v>
      </c>
    </row>
    <row r="370" spans="1:6" s="5" customFormat="1" x14ac:dyDescent="0.35">
      <c r="A370" s="6">
        <v>11174</v>
      </c>
      <c r="B370" s="9" t="s">
        <v>2541</v>
      </c>
      <c r="C370" s="8" t="s">
        <v>2540</v>
      </c>
      <c r="D370" s="6">
        <v>0</v>
      </c>
      <c r="E370" s="7"/>
      <c r="F370" s="22" t="s">
        <v>83</v>
      </c>
    </row>
    <row r="371" spans="1:6" s="5" customFormat="1" x14ac:dyDescent="0.35">
      <c r="A371" s="6">
        <v>14208</v>
      </c>
      <c r="B371" s="9" t="s">
        <v>2539</v>
      </c>
      <c r="C371" s="8" t="s">
        <v>2538</v>
      </c>
      <c r="D371" s="6">
        <v>0</v>
      </c>
      <c r="E371" s="7"/>
      <c r="F371" s="22" t="s">
        <v>83</v>
      </c>
    </row>
    <row r="372" spans="1:6" s="5" customFormat="1" ht="29" x14ac:dyDescent="0.35">
      <c r="A372" s="6">
        <v>16598</v>
      </c>
      <c r="B372" s="9" t="s">
        <v>2537</v>
      </c>
      <c r="C372" s="12" t="s">
        <v>2536</v>
      </c>
      <c r="D372" s="6">
        <v>0</v>
      </c>
      <c r="E372" s="7"/>
      <c r="F372" s="22" t="s">
        <v>83</v>
      </c>
    </row>
    <row r="373" spans="1:6" s="5" customFormat="1" x14ac:dyDescent="0.35">
      <c r="A373" s="6">
        <v>16599</v>
      </c>
      <c r="B373" s="9" t="s">
        <v>2535</v>
      </c>
      <c r="C373" s="12" t="s">
        <v>2534</v>
      </c>
      <c r="D373" s="6">
        <v>0</v>
      </c>
      <c r="E373" s="7"/>
      <c r="F373" s="22" t="s">
        <v>83</v>
      </c>
    </row>
    <row r="374" spans="1:6" s="5" customFormat="1" x14ac:dyDescent="0.35">
      <c r="A374" s="6">
        <v>11779</v>
      </c>
      <c r="B374" s="9" t="s">
        <v>2533</v>
      </c>
      <c r="C374" s="10" t="s">
        <v>2532</v>
      </c>
      <c r="D374" s="6">
        <v>0</v>
      </c>
      <c r="E374" s="7"/>
      <c r="F374" s="22" t="s">
        <v>83</v>
      </c>
    </row>
    <row r="375" spans="1:6" s="5" customFormat="1" x14ac:dyDescent="0.35">
      <c r="A375" s="6">
        <v>11781</v>
      </c>
      <c r="B375" s="9" t="s">
        <v>2531</v>
      </c>
      <c r="C375" s="8" t="s">
        <v>2530</v>
      </c>
      <c r="D375" s="6">
        <v>0</v>
      </c>
      <c r="E375" s="7"/>
      <c r="F375" s="22" t="s">
        <v>83</v>
      </c>
    </row>
    <row r="376" spans="1:6" s="5" customFormat="1" x14ac:dyDescent="0.35">
      <c r="A376" s="6">
        <v>11780</v>
      </c>
      <c r="B376" s="9" t="s">
        <v>2529</v>
      </c>
      <c r="C376" s="8" t="s">
        <v>2528</v>
      </c>
      <c r="D376" s="6">
        <v>0</v>
      </c>
      <c r="E376" s="7"/>
      <c r="F376" s="22" t="s">
        <v>83</v>
      </c>
    </row>
    <row r="377" spans="1:6" s="5" customFormat="1" x14ac:dyDescent="0.35">
      <c r="A377" s="6">
        <v>11782</v>
      </c>
      <c r="B377" s="9" t="s">
        <v>2527</v>
      </c>
      <c r="C377" s="8" t="s">
        <v>2526</v>
      </c>
      <c r="D377" s="6">
        <v>0</v>
      </c>
      <c r="E377" s="7"/>
      <c r="F377" s="22" t="s">
        <v>83</v>
      </c>
    </row>
    <row r="378" spans="1:6" s="5" customFormat="1" x14ac:dyDescent="0.35">
      <c r="A378" s="6">
        <v>11783</v>
      </c>
      <c r="B378" s="9" t="s">
        <v>2525</v>
      </c>
      <c r="C378" s="8" t="s">
        <v>2524</v>
      </c>
      <c r="D378" s="6">
        <v>0</v>
      </c>
      <c r="E378" s="7"/>
      <c r="F378" s="22" t="s">
        <v>83</v>
      </c>
    </row>
    <row r="379" spans="1:6" s="5" customFormat="1" x14ac:dyDescent="0.35">
      <c r="A379" s="6">
        <v>11784</v>
      </c>
      <c r="B379" s="9" t="s">
        <v>2523</v>
      </c>
      <c r="C379" s="8" t="s">
        <v>2522</v>
      </c>
      <c r="D379" s="6">
        <v>0</v>
      </c>
      <c r="E379" s="7"/>
      <c r="F379" s="22" t="s">
        <v>83</v>
      </c>
    </row>
    <row r="380" spans="1:6" s="5" customFormat="1" x14ac:dyDescent="0.35">
      <c r="A380" s="6">
        <v>11785</v>
      </c>
      <c r="B380" s="9" t="s">
        <v>2521</v>
      </c>
      <c r="C380" s="8" t="s">
        <v>2520</v>
      </c>
      <c r="D380" s="6">
        <v>0</v>
      </c>
      <c r="E380" s="7"/>
      <c r="F380" s="22" t="s">
        <v>83</v>
      </c>
    </row>
    <row r="381" spans="1:6" s="5" customFormat="1" x14ac:dyDescent="0.35">
      <c r="A381" s="6">
        <v>20015</v>
      </c>
      <c r="B381" s="9" t="s">
        <v>2519</v>
      </c>
      <c r="C381" s="8" t="s">
        <v>2518</v>
      </c>
      <c r="D381" s="6">
        <v>0</v>
      </c>
      <c r="E381" s="7"/>
      <c r="F381" s="22" t="s">
        <v>83</v>
      </c>
    </row>
    <row r="382" spans="1:6" s="5" customFormat="1" x14ac:dyDescent="0.35">
      <c r="A382" s="6">
        <v>11787</v>
      </c>
      <c r="B382" s="9" t="s">
        <v>2517</v>
      </c>
      <c r="C382" s="8" t="s">
        <v>2516</v>
      </c>
      <c r="D382" s="6">
        <v>0</v>
      </c>
      <c r="E382" s="7"/>
      <c r="F382" s="22" t="s">
        <v>83</v>
      </c>
    </row>
    <row r="383" spans="1:6" s="5" customFormat="1" x14ac:dyDescent="0.35">
      <c r="A383" s="6">
        <v>11788</v>
      </c>
      <c r="B383" s="9" t="s">
        <v>2515</v>
      </c>
      <c r="C383" s="8" t="s">
        <v>2514</v>
      </c>
      <c r="D383" s="6">
        <v>0</v>
      </c>
      <c r="E383" s="7"/>
      <c r="F383" s="22" t="s">
        <v>83</v>
      </c>
    </row>
    <row r="384" spans="1:6" s="5" customFormat="1" x14ac:dyDescent="0.35">
      <c r="A384" s="6">
        <v>11789</v>
      </c>
      <c r="B384" s="9" t="s">
        <v>2513</v>
      </c>
      <c r="C384" s="8" t="s">
        <v>2512</v>
      </c>
      <c r="D384" s="6">
        <v>0</v>
      </c>
      <c r="E384" s="7"/>
      <c r="F384" s="22" t="s">
        <v>83</v>
      </c>
    </row>
    <row r="385" spans="1:6" s="5" customFormat="1" x14ac:dyDescent="0.35">
      <c r="A385" s="6">
        <v>20016</v>
      </c>
      <c r="B385" s="9" t="s">
        <v>2511</v>
      </c>
      <c r="C385" s="8" t="s">
        <v>2510</v>
      </c>
      <c r="D385" s="6">
        <v>0</v>
      </c>
      <c r="E385" s="7"/>
      <c r="F385" s="22" t="s">
        <v>83</v>
      </c>
    </row>
    <row r="386" spans="1:6" s="5" customFormat="1" x14ac:dyDescent="0.35">
      <c r="A386" s="6">
        <v>20017</v>
      </c>
      <c r="B386" s="9" t="s">
        <v>2509</v>
      </c>
      <c r="C386" s="8" t="s">
        <v>2508</v>
      </c>
      <c r="D386" s="6">
        <v>0</v>
      </c>
      <c r="E386" s="7"/>
      <c r="F386" s="22" t="s">
        <v>83</v>
      </c>
    </row>
    <row r="387" spans="1:6" s="5" customFormat="1" x14ac:dyDescent="0.35">
      <c r="A387" s="6">
        <v>11790</v>
      </c>
      <c r="B387" s="9" t="s">
        <v>2507</v>
      </c>
      <c r="C387" s="8" t="s">
        <v>2506</v>
      </c>
      <c r="D387" s="6">
        <v>0</v>
      </c>
      <c r="E387" s="7"/>
      <c r="F387" s="22" t="s">
        <v>83</v>
      </c>
    </row>
    <row r="388" spans="1:6" s="5" customFormat="1" x14ac:dyDescent="0.35">
      <c r="A388" s="6">
        <v>20018</v>
      </c>
      <c r="B388" s="9" t="s">
        <v>2505</v>
      </c>
      <c r="C388" s="8" t="s">
        <v>2504</v>
      </c>
      <c r="D388" s="6">
        <v>0</v>
      </c>
      <c r="E388" s="7"/>
      <c r="F388" s="22" t="s">
        <v>83</v>
      </c>
    </row>
    <row r="389" spans="1:6" s="5" customFormat="1" x14ac:dyDescent="0.35">
      <c r="A389" s="6">
        <v>11793</v>
      </c>
      <c r="B389" s="9" t="s">
        <v>2503</v>
      </c>
      <c r="C389" s="8" t="s">
        <v>2502</v>
      </c>
      <c r="D389" s="6">
        <v>0</v>
      </c>
      <c r="E389" s="7"/>
      <c r="F389" s="22" t="s">
        <v>83</v>
      </c>
    </row>
    <row r="390" spans="1:6" s="5" customFormat="1" x14ac:dyDescent="0.35">
      <c r="A390" s="6">
        <v>10185</v>
      </c>
      <c r="B390" s="9" t="s">
        <v>2501</v>
      </c>
      <c r="C390" s="10" t="s">
        <v>2500</v>
      </c>
      <c r="D390" s="6">
        <v>1</v>
      </c>
      <c r="E390" s="7" t="s">
        <v>2499</v>
      </c>
      <c r="F390" s="22" t="s">
        <v>114</v>
      </c>
    </row>
    <row r="391" spans="1:6" s="5" customFormat="1" x14ac:dyDescent="0.35">
      <c r="A391" s="6">
        <v>10194</v>
      </c>
      <c r="B391" s="9" t="s">
        <v>2498</v>
      </c>
      <c r="C391" s="8" t="s">
        <v>2497</v>
      </c>
      <c r="D391" s="6">
        <v>0</v>
      </c>
      <c r="E391" s="7"/>
      <c r="F391" s="22" t="s">
        <v>83</v>
      </c>
    </row>
    <row r="392" spans="1:6" s="5" customFormat="1" x14ac:dyDescent="0.35">
      <c r="A392" s="6">
        <v>10195</v>
      </c>
      <c r="B392" s="9" t="s">
        <v>2496</v>
      </c>
      <c r="C392" s="8" t="s">
        <v>2495</v>
      </c>
      <c r="D392" s="6">
        <v>0</v>
      </c>
      <c r="E392" s="7"/>
      <c r="F392" s="22" t="s">
        <v>114</v>
      </c>
    </row>
    <row r="393" spans="1:6" s="5" customFormat="1" x14ac:dyDescent="0.35">
      <c r="A393" s="6">
        <v>10201</v>
      </c>
      <c r="B393" s="9" t="s">
        <v>2494</v>
      </c>
      <c r="C393" s="12" t="s">
        <v>2493</v>
      </c>
      <c r="D393" s="6">
        <v>0</v>
      </c>
      <c r="E393" s="7"/>
      <c r="F393" s="22" t="s">
        <v>83</v>
      </c>
    </row>
    <row r="394" spans="1:6" s="5" customFormat="1" x14ac:dyDescent="0.35">
      <c r="A394" s="6">
        <v>10202</v>
      </c>
      <c r="B394" s="9" t="s">
        <v>2492</v>
      </c>
      <c r="C394" s="12" t="s">
        <v>2491</v>
      </c>
      <c r="D394" s="6">
        <v>0</v>
      </c>
      <c r="E394" s="7"/>
      <c r="F394" s="22" t="s">
        <v>83</v>
      </c>
    </row>
    <row r="395" spans="1:6" s="5" customFormat="1" x14ac:dyDescent="0.35">
      <c r="A395" s="6">
        <v>10203</v>
      </c>
      <c r="B395" s="9" t="s">
        <v>2490</v>
      </c>
      <c r="C395" s="12" t="s">
        <v>2489</v>
      </c>
      <c r="D395" s="6">
        <v>0</v>
      </c>
      <c r="E395" s="7"/>
      <c r="F395" s="22" t="s">
        <v>83</v>
      </c>
    </row>
    <row r="396" spans="1:6" s="5" customFormat="1" x14ac:dyDescent="0.35">
      <c r="A396" s="6">
        <v>10204</v>
      </c>
      <c r="B396" s="9" t="s">
        <v>2488</v>
      </c>
      <c r="C396" s="12" t="s">
        <v>2487</v>
      </c>
      <c r="D396" s="6">
        <v>0</v>
      </c>
      <c r="E396" s="7"/>
      <c r="F396" s="22" t="s">
        <v>83</v>
      </c>
    </row>
    <row r="397" spans="1:6" s="5" customFormat="1" x14ac:dyDescent="0.35">
      <c r="A397" s="6">
        <v>10205</v>
      </c>
      <c r="B397" s="9" t="s">
        <v>2486</v>
      </c>
      <c r="C397" s="12" t="s">
        <v>2485</v>
      </c>
      <c r="D397" s="6">
        <v>0</v>
      </c>
      <c r="E397" s="7"/>
      <c r="F397" s="22" t="s">
        <v>83</v>
      </c>
    </row>
    <row r="398" spans="1:6" s="5" customFormat="1" x14ac:dyDescent="0.35">
      <c r="A398" s="6">
        <v>10206</v>
      </c>
      <c r="B398" s="9" t="s">
        <v>2484</v>
      </c>
      <c r="C398" s="12" t="s">
        <v>2483</v>
      </c>
      <c r="D398" s="6">
        <v>0</v>
      </c>
      <c r="E398" s="7"/>
      <c r="F398" s="22" t="s">
        <v>83</v>
      </c>
    </row>
    <row r="399" spans="1:6" s="5" customFormat="1" x14ac:dyDescent="0.35">
      <c r="A399" s="6">
        <v>10207</v>
      </c>
      <c r="B399" s="9" t="s">
        <v>2482</v>
      </c>
      <c r="C399" s="12" t="s">
        <v>2481</v>
      </c>
      <c r="D399" s="6">
        <v>0</v>
      </c>
      <c r="E399" s="7"/>
      <c r="F399" s="22" t="s">
        <v>83</v>
      </c>
    </row>
    <row r="400" spans="1:6" s="5" customFormat="1" x14ac:dyDescent="0.35">
      <c r="A400" s="6">
        <v>10208</v>
      </c>
      <c r="B400" s="9" t="s">
        <v>2480</v>
      </c>
      <c r="C400" s="12" t="s">
        <v>2479</v>
      </c>
      <c r="D400" s="6">
        <v>0</v>
      </c>
      <c r="E400" s="7"/>
      <c r="F400" s="22" t="s">
        <v>83</v>
      </c>
    </row>
    <row r="401" spans="1:6" s="5" customFormat="1" x14ac:dyDescent="0.35">
      <c r="A401" s="6">
        <v>10196</v>
      </c>
      <c r="B401" s="9" t="s">
        <v>2478</v>
      </c>
      <c r="C401" s="8" t="s">
        <v>2477</v>
      </c>
      <c r="D401" s="6">
        <v>0</v>
      </c>
      <c r="E401" s="7"/>
      <c r="F401" s="22" t="s">
        <v>114</v>
      </c>
    </row>
    <row r="402" spans="1:6" s="5" customFormat="1" x14ac:dyDescent="0.35">
      <c r="A402" s="6">
        <v>10197</v>
      </c>
      <c r="B402" s="9" t="s">
        <v>2476</v>
      </c>
      <c r="C402" s="8" t="s">
        <v>2475</v>
      </c>
      <c r="D402" s="6">
        <v>0</v>
      </c>
      <c r="E402" s="7"/>
      <c r="F402" s="22" t="s">
        <v>114</v>
      </c>
    </row>
    <row r="403" spans="1:6" s="5" customFormat="1" x14ac:dyDescent="0.35">
      <c r="A403" s="6">
        <v>10198</v>
      </c>
      <c r="B403" s="9" t="s">
        <v>2474</v>
      </c>
      <c r="C403" s="8" t="s">
        <v>2473</v>
      </c>
      <c r="D403" s="6">
        <v>0</v>
      </c>
      <c r="E403" s="7"/>
      <c r="F403" s="22" t="s">
        <v>114</v>
      </c>
    </row>
    <row r="404" spans="1:6" s="5" customFormat="1" x14ac:dyDescent="0.35">
      <c r="A404" s="6">
        <v>17404</v>
      </c>
      <c r="B404" s="9" t="s">
        <v>2472</v>
      </c>
      <c r="C404" s="8" t="s">
        <v>2471</v>
      </c>
      <c r="D404" s="6">
        <v>0</v>
      </c>
      <c r="E404" s="7"/>
      <c r="F404" s="22" t="s">
        <v>114</v>
      </c>
    </row>
    <row r="405" spans="1:6" s="5" customFormat="1" x14ac:dyDescent="0.35">
      <c r="A405" s="6">
        <v>10199</v>
      </c>
      <c r="B405" s="9" t="s">
        <v>2470</v>
      </c>
      <c r="C405" s="8" t="s">
        <v>2469</v>
      </c>
      <c r="D405" s="6">
        <v>0</v>
      </c>
      <c r="E405" s="7"/>
      <c r="F405" s="22" t="s">
        <v>83</v>
      </c>
    </row>
    <row r="406" spans="1:6" s="5" customFormat="1" ht="29" x14ac:dyDescent="0.35">
      <c r="A406" s="6">
        <v>10200</v>
      </c>
      <c r="B406" s="9" t="s">
        <v>2468</v>
      </c>
      <c r="C406" s="8" t="s">
        <v>2467</v>
      </c>
      <c r="D406" s="6">
        <v>1</v>
      </c>
      <c r="E406" s="7" t="s">
        <v>2466</v>
      </c>
      <c r="F406" s="22" t="s">
        <v>83</v>
      </c>
    </row>
    <row r="407" spans="1:6" s="5" customFormat="1" x14ac:dyDescent="0.35">
      <c r="A407" s="6">
        <v>10187</v>
      </c>
      <c r="B407" s="9" t="s">
        <v>2465</v>
      </c>
      <c r="C407" s="10" t="s">
        <v>2464</v>
      </c>
      <c r="D407" s="6">
        <v>0</v>
      </c>
      <c r="E407" s="7"/>
      <c r="F407" s="22" t="s">
        <v>83</v>
      </c>
    </row>
    <row r="408" spans="1:6" s="5" customFormat="1" ht="29" x14ac:dyDescent="0.35">
      <c r="A408" s="6">
        <v>10211</v>
      </c>
      <c r="B408" s="9" t="s">
        <v>2463</v>
      </c>
      <c r="C408" s="8" t="s">
        <v>2462</v>
      </c>
      <c r="D408" s="6">
        <v>0</v>
      </c>
      <c r="E408" s="7"/>
      <c r="F408" s="22" t="s">
        <v>83</v>
      </c>
    </row>
    <row r="409" spans="1:6" s="5" customFormat="1" x14ac:dyDescent="0.35">
      <c r="A409" s="6">
        <v>20019</v>
      </c>
      <c r="B409" s="9" t="s">
        <v>2461</v>
      </c>
      <c r="C409" s="12" t="s">
        <v>2460</v>
      </c>
      <c r="D409" s="6">
        <v>0</v>
      </c>
      <c r="E409" s="7"/>
      <c r="F409" s="22" t="s">
        <v>83</v>
      </c>
    </row>
    <row r="410" spans="1:6" s="5" customFormat="1" x14ac:dyDescent="0.35">
      <c r="A410" s="6">
        <v>20020</v>
      </c>
      <c r="B410" s="9" t="s">
        <v>2459</v>
      </c>
      <c r="C410" s="12" t="s">
        <v>2458</v>
      </c>
      <c r="D410" s="6">
        <v>0</v>
      </c>
      <c r="E410" s="7"/>
      <c r="F410" s="22" t="s">
        <v>83</v>
      </c>
    </row>
    <row r="411" spans="1:6" s="5" customFormat="1" x14ac:dyDescent="0.35">
      <c r="A411" s="6">
        <v>20021</v>
      </c>
      <c r="B411" s="9" t="s">
        <v>2457</v>
      </c>
      <c r="C411" s="12" t="s">
        <v>2456</v>
      </c>
      <c r="D411" s="6">
        <v>0</v>
      </c>
      <c r="E411" s="7"/>
      <c r="F411" s="22" t="s">
        <v>83</v>
      </c>
    </row>
    <row r="412" spans="1:6" s="5" customFormat="1" x14ac:dyDescent="0.35">
      <c r="A412" s="6">
        <v>18641</v>
      </c>
      <c r="B412" s="9" t="s">
        <v>2455</v>
      </c>
      <c r="C412" s="8" t="s">
        <v>2454</v>
      </c>
      <c r="D412" s="6">
        <v>0</v>
      </c>
      <c r="E412" s="7"/>
      <c r="F412" s="22" t="s">
        <v>83</v>
      </c>
    </row>
    <row r="413" spans="1:6" s="5" customFormat="1" x14ac:dyDescent="0.35">
      <c r="A413" s="6">
        <v>10214</v>
      </c>
      <c r="B413" s="9" t="s">
        <v>2453</v>
      </c>
      <c r="C413" s="8" t="s">
        <v>2452</v>
      </c>
      <c r="D413" s="6">
        <v>0</v>
      </c>
      <c r="E413" s="7"/>
      <c r="F413" s="22" t="s">
        <v>83</v>
      </c>
    </row>
    <row r="414" spans="1:6" s="5" customFormat="1" x14ac:dyDescent="0.35">
      <c r="A414" s="6">
        <v>14209</v>
      </c>
      <c r="B414" s="9" t="s">
        <v>2451</v>
      </c>
      <c r="C414" s="8" t="s">
        <v>2450</v>
      </c>
      <c r="D414" s="6">
        <v>0</v>
      </c>
      <c r="E414" s="7"/>
      <c r="F414" s="22" t="s">
        <v>83</v>
      </c>
    </row>
    <row r="415" spans="1:6" s="5" customFormat="1" x14ac:dyDescent="0.35">
      <c r="A415" s="6">
        <v>20022</v>
      </c>
      <c r="B415" s="9" t="s">
        <v>2449</v>
      </c>
      <c r="C415" s="13" t="s">
        <v>2448</v>
      </c>
      <c r="D415" s="6">
        <v>0</v>
      </c>
      <c r="E415" s="7"/>
      <c r="F415" s="22" t="s">
        <v>114</v>
      </c>
    </row>
    <row r="416" spans="1:6" s="5" customFormat="1" x14ac:dyDescent="0.35">
      <c r="A416" s="6">
        <v>10215</v>
      </c>
      <c r="B416" s="9" t="s">
        <v>2447</v>
      </c>
      <c r="C416" s="11" t="s">
        <v>2446</v>
      </c>
      <c r="D416" s="6">
        <v>0</v>
      </c>
      <c r="E416" s="7"/>
      <c r="F416" s="22" t="s">
        <v>114</v>
      </c>
    </row>
    <row r="417" spans="1:6" s="5" customFormat="1" x14ac:dyDescent="0.35">
      <c r="A417" s="6">
        <v>10221</v>
      </c>
      <c r="B417" s="9" t="s">
        <v>2445</v>
      </c>
      <c r="C417" s="10" t="s">
        <v>2444</v>
      </c>
      <c r="D417" s="6">
        <v>0</v>
      </c>
      <c r="E417" s="7"/>
      <c r="F417" s="22" t="s">
        <v>83</v>
      </c>
    </row>
    <row r="418" spans="1:6" s="5" customFormat="1" x14ac:dyDescent="0.35">
      <c r="A418" s="6">
        <v>10229</v>
      </c>
      <c r="B418" s="9" t="s">
        <v>2443</v>
      </c>
      <c r="C418" s="8" t="s">
        <v>2442</v>
      </c>
      <c r="D418" s="6">
        <v>0</v>
      </c>
      <c r="E418" s="7"/>
      <c r="F418" s="22" t="s">
        <v>83</v>
      </c>
    </row>
    <row r="419" spans="1:6" s="5" customFormat="1" x14ac:dyDescent="0.35">
      <c r="A419" s="6">
        <v>10230</v>
      </c>
      <c r="B419" s="9" t="s">
        <v>2441</v>
      </c>
      <c r="C419" s="8" t="s">
        <v>2440</v>
      </c>
      <c r="D419" s="6">
        <v>0</v>
      </c>
      <c r="E419" s="7"/>
      <c r="F419" s="22" t="s">
        <v>83</v>
      </c>
    </row>
    <row r="420" spans="1:6" s="5" customFormat="1" x14ac:dyDescent="0.35">
      <c r="A420" s="6">
        <v>10231</v>
      </c>
      <c r="B420" s="9" t="s">
        <v>2439</v>
      </c>
      <c r="C420" s="8" t="s">
        <v>2438</v>
      </c>
      <c r="D420" s="6">
        <v>0</v>
      </c>
      <c r="E420" s="7"/>
      <c r="F420" s="22" t="s">
        <v>83</v>
      </c>
    </row>
    <row r="421" spans="1:6" s="5" customFormat="1" x14ac:dyDescent="0.35">
      <c r="A421" s="6">
        <v>10232</v>
      </c>
      <c r="B421" s="9" t="s">
        <v>2437</v>
      </c>
      <c r="C421" s="8" t="s">
        <v>2436</v>
      </c>
      <c r="D421" s="6">
        <v>0</v>
      </c>
      <c r="E421" s="7"/>
      <c r="F421" s="22" t="s">
        <v>83</v>
      </c>
    </row>
    <row r="422" spans="1:6" s="5" customFormat="1" x14ac:dyDescent="0.35">
      <c r="A422" s="6">
        <v>10233</v>
      </c>
      <c r="B422" s="9" t="s">
        <v>2435</v>
      </c>
      <c r="C422" s="8" t="s">
        <v>2434</v>
      </c>
      <c r="D422" s="6">
        <v>0</v>
      </c>
      <c r="E422" s="7"/>
      <c r="F422" s="22" t="s">
        <v>83</v>
      </c>
    </row>
    <row r="423" spans="1:6" s="5" customFormat="1" x14ac:dyDescent="0.35">
      <c r="A423" s="6">
        <v>10234</v>
      </c>
      <c r="B423" s="9" t="s">
        <v>2433</v>
      </c>
      <c r="C423" s="8" t="s">
        <v>2432</v>
      </c>
      <c r="D423" s="6">
        <v>0</v>
      </c>
      <c r="E423" s="7"/>
      <c r="F423" s="22" t="s">
        <v>83</v>
      </c>
    </row>
    <row r="424" spans="1:6" s="5" customFormat="1" x14ac:dyDescent="0.35">
      <c r="A424" s="6">
        <v>14193</v>
      </c>
      <c r="B424" s="9" t="s">
        <v>2431</v>
      </c>
      <c r="C424" s="8" t="s">
        <v>2430</v>
      </c>
      <c r="D424" s="6">
        <v>0</v>
      </c>
      <c r="E424" s="7"/>
      <c r="F424" s="22" t="s">
        <v>83</v>
      </c>
    </row>
    <row r="425" spans="1:6" s="5" customFormat="1" x14ac:dyDescent="0.35">
      <c r="A425" s="6">
        <v>19551</v>
      </c>
      <c r="B425" s="9" t="s">
        <v>2429</v>
      </c>
      <c r="C425" s="8" t="s">
        <v>2428</v>
      </c>
      <c r="D425" s="6">
        <v>0</v>
      </c>
      <c r="E425" s="7"/>
      <c r="F425" s="22" t="s">
        <v>83</v>
      </c>
    </row>
    <row r="426" spans="1:6" s="5" customFormat="1" x14ac:dyDescent="0.35">
      <c r="A426" s="6">
        <v>14194</v>
      </c>
      <c r="B426" s="9" t="s">
        <v>2427</v>
      </c>
      <c r="C426" s="8" t="s">
        <v>2426</v>
      </c>
      <c r="D426" s="6">
        <v>0</v>
      </c>
      <c r="E426" s="7"/>
      <c r="F426" s="22" t="s">
        <v>83</v>
      </c>
    </row>
    <row r="427" spans="1:6" s="5" customFormat="1" x14ac:dyDescent="0.35">
      <c r="A427" s="6">
        <v>10222</v>
      </c>
      <c r="B427" s="9" t="s">
        <v>2425</v>
      </c>
      <c r="C427" s="10" t="s">
        <v>2424</v>
      </c>
      <c r="D427" s="6">
        <v>0</v>
      </c>
      <c r="E427" s="7"/>
      <c r="F427" s="22" t="s">
        <v>83</v>
      </c>
    </row>
    <row r="428" spans="1:6" s="5" customFormat="1" x14ac:dyDescent="0.35">
      <c r="A428" s="6">
        <v>10235</v>
      </c>
      <c r="B428" s="9" t="s">
        <v>2423</v>
      </c>
      <c r="C428" s="8" t="s">
        <v>2422</v>
      </c>
      <c r="D428" s="6">
        <v>0</v>
      </c>
      <c r="E428" s="7"/>
      <c r="F428" s="22" t="s">
        <v>83</v>
      </c>
    </row>
    <row r="429" spans="1:6" s="5" customFormat="1" x14ac:dyDescent="0.35">
      <c r="A429" s="6">
        <v>10236</v>
      </c>
      <c r="B429" s="9" t="s">
        <v>2421</v>
      </c>
      <c r="C429" s="8" t="s">
        <v>2420</v>
      </c>
      <c r="D429" s="6">
        <v>0</v>
      </c>
      <c r="E429" s="7"/>
      <c r="F429" s="22" t="s">
        <v>83</v>
      </c>
    </row>
    <row r="430" spans="1:6" s="5" customFormat="1" x14ac:dyDescent="0.35">
      <c r="A430" s="6">
        <v>10237</v>
      </c>
      <c r="B430" s="9" t="s">
        <v>2419</v>
      </c>
      <c r="C430" s="8" t="s">
        <v>2418</v>
      </c>
      <c r="D430" s="6">
        <v>0</v>
      </c>
      <c r="E430" s="7"/>
      <c r="F430" s="22" t="s">
        <v>83</v>
      </c>
    </row>
    <row r="431" spans="1:6" s="5" customFormat="1" x14ac:dyDescent="0.35">
      <c r="A431" s="6">
        <v>10238</v>
      </c>
      <c r="B431" s="9" t="s">
        <v>2417</v>
      </c>
      <c r="C431" s="8" t="s">
        <v>2416</v>
      </c>
      <c r="D431" s="6">
        <v>0</v>
      </c>
      <c r="E431" s="7"/>
      <c r="F431" s="22" t="s">
        <v>83</v>
      </c>
    </row>
    <row r="432" spans="1:6" s="5" customFormat="1" x14ac:dyDescent="0.35">
      <c r="A432" s="6">
        <v>10239</v>
      </c>
      <c r="B432" s="9" t="s">
        <v>2415</v>
      </c>
      <c r="C432" s="8" t="s">
        <v>2414</v>
      </c>
      <c r="D432" s="6">
        <v>0</v>
      </c>
      <c r="E432" s="7"/>
      <c r="F432" s="22" t="s">
        <v>83</v>
      </c>
    </row>
    <row r="433" spans="1:6" s="5" customFormat="1" x14ac:dyDescent="0.35">
      <c r="A433" s="6">
        <v>10240</v>
      </c>
      <c r="B433" s="9" t="s">
        <v>2413</v>
      </c>
      <c r="C433" s="8" t="s">
        <v>2412</v>
      </c>
      <c r="D433" s="6">
        <v>0</v>
      </c>
      <c r="E433" s="7"/>
      <c r="F433" s="22" t="s">
        <v>83</v>
      </c>
    </row>
    <row r="434" spans="1:6" s="5" customFormat="1" x14ac:dyDescent="0.35">
      <c r="A434" s="6">
        <v>10241</v>
      </c>
      <c r="B434" s="9" t="s">
        <v>2411</v>
      </c>
      <c r="C434" s="8" t="s">
        <v>2410</v>
      </c>
      <c r="D434" s="6">
        <v>0</v>
      </c>
      <c r="E434" s="7"/>
      <c r="F434" s="22" t="s">
        <v>114</v>
      </c>
    </row>
    <row r="435" spans="1:6" s="5" customFormat="1" x14ac:dyDescent="0.35">
      <c r="A435" s="6">
        <v>10223</v>
      </c>
      <c r="B435" s="9" t="s">
        <v>2409</v>
      </c>
      <c r="C435" s="10" t="s">
        <v>2408</v>
      </c>
      <c r="D435" s="6">
        <v>0</v>
      </c>
      <c r="E435" s="7"/>
      <c r="F435" s="22" t="s">
        <v>83</v>
      </c>
    </row>
    <row r="436" spans="1:6" s="5" customFormat="1" x14ac:dyDescent="0.35">
      <c r="A436" s="6">
        <v>10242</v>
      </c>
      <c r="B436" s="9" t="s">
        <v>2407</v>
      </c>
      <c r="C436" s="8" t="s">
        <v>2406</v>
      </c>
      <c r="D436" s="6">
        <v>0</v>
      </c>
      <c r="E436" s="7"/>
      <c r="F436" s="22" t="s">
        <v>83</v>
      </c>
    </row>
    <row r="437" spans="1:6" s="5" customFormat="1" x14ac:dyDescent="0.35">
      <c r="A437" s="6">
        <v>10243</v>
      </c>
      <c r="B437" s="9" t="s">
        <v>2405</v>
      </c>
      <c r="C437" s="8" t="s">
        <v>2404</v>
      </c>
      <c r="D437" s="6">
        <v>0</v>
      </c>
      <c r="E437" s="7"/>
      <c r="F437" s="22" t="s">
        <v>83</v>
      </c>
    </row>
    <row r="438" spans="1:6" s="5" customFormat="1" x14ac:dyDescent="0.35">
      <c r="A438" s="6">
        <v>10244</v>
      </c>
      <c r="B438" s="9" t="s">
        <v>2403</v>
      </c>
      <c r="C438" s="8" t="s">
        <v>2402</v>
      </c>
      <c r="D438" s="6">
        <v>0</v>
      </c>
      <c r="E438" s="7"/>
      <c r="F438" s="22" t="s">
        <v>83</v>
      </c>
    </row>
    <row r="439" spans="1:6" s="5" customFormat="1" x14ac:dyDescent="0.35">
      <c r="A439" s="6">
        <v>10245</v>
      </c>
      <c r="B439" s="9" t="s">
        <v>2401</v>
      </c>
      <c r="C439" s="8" t="s">
        <v>2400</v>
      </c>
      <c r="D439" s="6">
        <v>0</v>
      </c>
      <c r="E439" s="7"/>
      <c r="F439" s="22" t="s">
        <v>83</v>
      </c>
    </row>
    <row r="440" spans="1:6" s="5" customFormat="1" x14ac:dyDescent="0.35">
      <c r="A440" s="6">
        <v>10246</v>
      </c>
      <c r="B440" s="9" t="s">
        <v>2399</v>
      </c>
      <c r="C440" s="8" t="s">
        <v>2398</v>
      </c>
      <c r="D440" s="6">
        <v>0</v>
      </c>
      <c r="E440" s="7"/>
      <c r="F440" s="22" t="s">
        <v>83</v>
      </c>
    </row>
    <row r="441" spans="1:6" s="5" customFormat="1" x14ac:dyDescent="0.35">
      <c r="A441" s="6">
        <v>14196</v>
      </c>
      <c r="B441" s="9" t="s">
        <v>2397</v>
      </c>
      <c r="C441" s="8" t="s">
        <v>2396</v>
      </c>
      <c r="D441" s="6">
        <v>0</v>
      </c>
      <c r="E441" s="7"/>
      <c r="F441" s="22" t="s">
        <v>83</v>
      </c>
    </row>
    <row r="442" spans="1:6" s="5" customFormat="1" x14ac:dyDescent="0.35">
      <c r="A442" s="6">
        <v>10224</v>
      </c>
      <c r="B442" s="9" t="s">
        <v>2395</v>
      </c>
      <c r="C442" s="10" t="s">
        <v>2394</v>
      </c>
      <c r="D442" s="6">
        <v>0</v>
      </c>
      <c r="E442" s="7"/>
      <c r="F442" s="22" t="s">
        <v>83</v>
      </c>
    </row>
    <row r="443" spans="1:6" s="5" customFormat="1" x14ac:dyDescent="0.35">
      <c r="A443" s="6">
        <v>20023</v>
      </c>
      <c r="B443" s="9" t="s">
        <v>2393</v>
      </c>
      <c r="C443" s="8" t="s">
        <v>2392</v>
      </c>
      <c r="D443" s="6">
        <v>0</v>
      </c>
      <c r="E443" s="7"/>
      <c r="F443" s="22" t="s">
        <v>83</v>
      </c>
    </row>
    <row r="444" spans="1:6" s="5" customFormat="1" x14ac:dyDescent="0.35">
      <c r="A444" s="6">
        <v>20024</v>
      </c>
      <c r="B444" s="9" t="s">
        <v>2391</v>
      </c>
      <c r="C444" s="8" t="s">
        <v>2390</v>
      </c>
      <c r="D444" s="6">
        <v>0</v>
      </c>
      <c r="E444" s="7"/>
      <c r="F444" s="22" t="s">
        <v>83</v>
      </c>
    </row>
    <row r="445" spans="1:6" s="5" customFormat="1" x14ac:dyDescent="0.35">
      <c r="A445" s="6">
        <v>17041</v>
      </c>
      <c r="B445" s="9" t="s">
        <v>2389</v>
      </c>
      <c r="C445" s="8" t="s">
        <v>2388</v>
      </c>
      <c r="D445" s="6">
        <v>0</v>
      </c>
      <c r="E445" s="7"/>
      <c r="F445" s="22" t="s">
        <v>83</v>
      </c>
    </row>
    <row r="446" spans="1:6" s="5" customFormat="1" x14ac:dyDescent="0.35">
      <c r="A446" s="6">
        <v>17042</v>
      </c>
      <c r="B446" s="9" t="s">
        <v>2387</v>
      </c>
      <c r="C446" s="10" t="s">
        <v>2386</v>
      </c>
      <c r="D446" s="6">
        <v>0</v>
      </c>
      <c r="E446" s="7"/>
      <c r="F446" s="22" t="s">
        <v>83</v>
      </c>
    </row>
    <row r="447" spans="1:6" s="5" customFormat="1" x14ac:dyDescent="0.35">
      <c r="A447" s="6">
        <v>10252</v>
      </c>
      <c r="B447" s="9" t="s">
        <v>2385</v>
      </c>
      <c r="C447" s="8" t="s">
        <v>2384</v>
      </c>
      <c r="D447" s="6">
        <v>0</v>
      </c>
      <c r="E447" s="7"/>
      <c r="F447" s="22" t="s">
        <v>83</v>
      </c>
    </row>
    <row r="448" spans="1:6" s="5" customFormat="1" x14ac:dyDescent="0.35">
      <c r="A448" s="6">
        <v>10253</v>
      </c>
      <c r="B448" s="9" t="s">
        <v>2383</v>
      </c>
      <c r="C448" s="8" t="s">
        <v>2382</v>
      </c>
      <c r="D448" s="6">
        <v>0</v>
      </c>
      <c r="E448" s="7"/>
      <c r="F448" s="22" t="s">
        <v>83</v>
      </c>
    </row>
    <row r="449" spans="1:6" s="5" customFormat="1" x14ac:dyDescent="0.35">
      <c r="A449" s="6">
        <v>19555</v>
      </c>
      <c r="B449" s="9" t="s">
        <v>2381</v>
      </c>
      <c r="C449" s="8" t="s">
        <v>2380</v>
      </c>
      <c r="D449" s="6">
        <v>0</v>
      </c>
      <c r="E449" s="7"/>
      <c r="F449" s="22" t="s">
        <v>83</v>
      </c>
    </row>
    <row r="450" spans="1:6" s="5" customFormat="1" x14ac:dyDescent="0.35">
      <c r="A450" s="6">
        <v>10254</v>
      </c>
      <c r="B450" s="9" t="s">
        <v>2379</v>
      </c>
      <c r="C450" s="8" t="s">
        <v>2378</v>
      </c>
      <c r="D450" s="6">
        <v>0</v>
      </c>
      <c r="E450" s="7"/>
      <c r="F450" s="22" t="s">
        <v>83</v>
      </c>
    </row>
    <row r="451" spans="1:6" s="5" customFormat="1" x14ac:dyDescent="0.35">
      <c r="A451" s="6">
        <v>10255</v>
      </c>
      <c r="B451" s="9" t="s">
        <v>2377</v>
      </c>
      <c r="C451" s="8" t="s">
        <v>2376</v>
      </c>
      <c r="D451" s="6">
        <v>0</v>
      </c>
      <c r="E451" s="7"/>
      <c r="F451" s="22" t="s">
        <v>83</v>
      </c>
    </row>
    <row r="452" spans="1:6" s="5" customFormat="1" x14ac:dyDescent="0.35">
      <c r="A452" s="6">
        <v>10256</v>
      </c>
      <c r="B452" s="9" t="s">
        <v>2375</v>
      </c>
      <c r="C452" s="8" t="s">
        <v>2374</v>
      </c>
      <c r="D452" s="6">
        <v>0</v>
      </c>
      <c r="E452" s="7"/>
      <c r="F452" s="22" t="s">
        <v>83</v>
      </c>
    </row>
    <row r="453" spans="1:6" s="5" customFormat="1" x14ac:dyDescent="0.35">
      <c r="A453" s="6">
        <v>10258</v>
      </c>
      <c r="B453" s="9" t="s">
        <v>2373</v>
      </c>
      <c r="C453" s="8" t="s">
        <v>2372</v>
      </c>
      <c r="D453" s="6">
        <v>0</v>
      </c>
      <c r="E453" s="7"/>
      <c r="F453" s="22" t="s">
        <v>83</v>
      </c>
    </row>
    <row r="454" spans="1:6" s="5" customFormat="1" x14ac:dyDescent="0.35">
      <c r="A454" s="6">
        <v>10259</v>
      </c>
      <c r="B454" s="9" t="s">
        <v>2371</v>
      </c>
      <c r="C454" s="8" t="s">
        <v>2370</v>
      </c>
      <c r="D454" s="6">
        <v>0</v>
      </c>
      <c r="E454" s="7"/>
      <c r="F454" s="22" t="s">
        <v>83</v>
      </c>
    </row>
    <row r="455" spans="1:6" s="5" customFormat="1" x14ac:dyDescent="0.35">
      <c r="A455" s="6">
        <v>10260</v>
      </c>
      <c r="B455" s="9" t="s">
        <v>2369</v>
      </c>
      <c r="C455" s="8" t="s">
        <v>2368</v>
      </c>
      <c r="D455" s="6">
        <v>0</v>
      </c>
      <c r="E455" s="7"/>
      <c r="F455" s="22" t="s">
        <v>83</v>
      </c>
    </row>
    <row r="456" spans="1:6" s="5" customFormat="1" x14ac:dyDescent="0.35">
      <c r="A456" s="6">
        <v>10261</v>
      </c>
      <c r="B456" s="9" t="s">
        <v>2367</v>
      </c>
      <c r="C456" s="8" t="s">
        <v>2366</v>
      </c>
      <c r="D456" s="6">
        <v>0</v>
      </c>
      <c r="E456" s="7"/>
      <c r="F456" s="22" t="s">
        <v>83</v>
      </c>
    </row>
    <row r="457" spans="1:6" s="5" customFormat="1" x14ac:dyDescent="0.35">
      <c r="A457" s="6">
        <v>10262</v>
      </c>
      <c r="B457" s="9" t="s">
        <v>2365</v>
      </c>
      <c r="C457" s="8" t="s">
        <v>2364</v>
      </c>
      <c r="D457" s="6">
        <v>0</v>
      </c>
      <c r="E457" s="7"/>
      <c r="F457" s="22" t="s">
        <v>83</v>
      </c>
    </row>
    <row r="458" spans="1:6" s="5" customFormat="1" x14ac:dyDescent="0.35">
      <c r="A458" s="6">
        <v>10263</v>
      </c>
      <c r="B458" s="9" t="s">
        <v>2363</v>
      </c>
      <c r="C458" s="8" t="s">
        <v>2362</v>
      </c>
      <c r="D458" s="6">
        <v>0</v>
      </c>
      <c r="E458" s="7"/>
      <c r="F458" s="22" t="s">
        <v>83</v>
      </c>
    </row>
    <row r="459" spans="1:6" s="5" customFormat="1" x14ac:dyDescent="0.35">
      <c r="A459" s="6">
        <v>10226</v>
      </c>
      <c r="B459" s="9" t="s">
        <v>2361</v>
      </c>
      <c r="C459" s="10" t="s">
        <v>2360</v>
      </c>
      <c r="D459" s="6">
        <v>0</v>
      </c>
      <c r="E459" s="7"/>
      <c r="F459" s="22" t="s">
        <v>83</v>
      </c>
    </row>
    <row r="460" spans="1:6" s="5" customFormat="1" x14ac:dyDescent="0.35">
      <c r="A460" s="6">
        <v>10267</v>
      </c>
      <c r="B460" s="9" t="s">
        <v>2359</v>
      </c>
      <c r="C460" s="8" t="s">
        <v>2358</v>
      </c>
      <c r="D460" s="6">
        <v>0</v>
      </c>
      <c r="E460" s="7"/>
      <c r="F460" s="22" t="s">
        <v>83</v>
      </c>
    </row>
    <row r="461" spans="1:6" s="5" customFormat="1" x14ac:dyDescent="0.35">
      <c r="A461" s="6">
        <v>10268</v>
      </c>
      <c r="B461" s="9" t="s">
        <v>2357</v>
      </c>
      <c r="C461" s="8" t="s">
        <v>2356</v>
      </c>
      <c r="D461" s="6">
        <v>0</v>
      </c>
      <c r="E461" s="7"/>
      <c r="F461" s="22" t="s">
        <v>83</v>
      </c>
    </row>
    <row r="462" spans="1:6" s="5" customFormat="1" x14ac:dyDescent="0.35">
      <c r="A462" s="6">
        <v>10269</v>
      </c>
      <c r="B462" s="9" t="s">
        <v>2355</v>
      </c>
      <c r="C462" s="8" t="s">
        <v>2354</v>
      </c>
      <c r="D462" s="6">
        <v>0</v>
      </c>
      <c r="E462" s="7"/>
      <c r="F462" s="22" t="s">
        <v>83</v>
      </c>
    </row>
    <row r="463" spans="1:6" s="5" customFormat="1" x14ac:dyDescent="0.35">
      <c r="A463" s="6">
        <v>19558</v>
      </c>
      <c r="B463" s="9" t="s">
        <v>2353</v>
      </c>
      <c r="C463" s="8" t="s">
        <v>2352</v>
      </c>
      <c r="D463" s="6">
        <v>0</v>
      </c>
      <c r="E463" s="7"/>
      <c r="F463" s="22" t="s">
        <v>83</v>
      </c>
    </row>
    <row r="464" spans="1:6" s="5" customFormat="1" x14ac:dyDescent="0.35">
      <c r="A464" s="6">
        <v>10227</v>
      </c>
      <c r="B464" s="9" t="s">
        <v>2351</v>
      </c>
      <c r="C464" s="10" t="s">
        <v>2350</v>
      </c>
      <c r="D464" s="6">
        <v>0</v>
      </c>
      <c r="E464" s="7"/>
      <c r="F464" s="22" t="s">
        <v>83</v>
      </c>
    </row>
    <row r="465" spans="1:6" s="5" customFormat="1" x14ac:dyDescent="0.35">
      <c r="A465" s="6">
        <v>10264</v>
      </c>
      <c r="B465" s="9" t="s">
        <v>2349</v>
      </c>
      <c r="C465" s="8" t="s">
        <v>2348</v>
      </c>
      <c r="D465" s="6">
        <v>0</v>
      </c>
      <c r="E465" s="7"/>
      <c r="F465" s="22" t="s">
        <v>83</v>
      </c>
    </row>
    <row r="466" spans="1:6" s="5" customFormat="1" x14ac:dyDescent="0.35">
      <c r="A466" s="6">
        <v>10265</v>
      </c>
      <c r="B466" s="9" t="s">
        <v>2347</v>
      </c>
      <c r="C466" s="8" t="s">
        <v>2346</v>
      </c>
      <c r="D466" s="6">
        <v>0</v>
      </c>
      <c r="E466" s="7"/>
      <c r="F466" s="22" t="s">
        <v>83</v>
      </c>
    </row>
    <row r="467" spans="1:6" s="5" customFormat="1" x14ac:dyDescent="0.35">
      <c r="A467" s="6">
        <v>10266</v>
      </c>
      <c r="B467" s="9" t="s">
        <v>2345</v>
      </c>
      <c r="C467" s="8" t="s">
        <v>2344</v>
      </c>
      <c r="D467" s="6">
        <v>0</v>
      </c>
      <c r="E467" s="7"/>
      <c r="F467" s="22" t="s">
        <v>83</v>
      </c>
    </row>
    <row r="468" spans="1:6" s="5" customFormat="1" x14ac:dyDescent="0.35">
      <c r="A468" s="6">
        <v>10368</v>
      </c>
      <c r="B468" s="9" t="s">
        <v>2343</v>
      </c>
      <c r="C468" s="10" t="s">
        <v>2342</v>
      </c>
      <c r="D468" s="6">
        <v>0</v>
      </c>
      <c r="E468" s="7"/>
      <c r="F468" s="22" t="s">
        <v>83</v>
      </c>
    </row>
    <row r="469" spans="1:6" s="5" customFormat="1" x14ac:dyDescent="0.35">
      <c r="A469" s="6">
        <v>10371</v>
      </c>
      <c r="B469" s="9" t="s">
        <v>2341</v>
      </c>
      <c r="C469" s="8" t="s">
        <v>2340</v>
      </c>
      <c r="D469" s="6">
        <v>0</v>
      </c>
      <c r="E469" s="7"/>
      <c r="F469" s="22" t="s">
        <v>83</v>
      </c>
    </row>
    <row r="470" spans="1:6" s="5" customFormat="1" x14ac:dyDescent="0.35">
      <c r="A470" s="6">
        <v>10372</v>
      </c>
      <c r="B470" s="9" t="s">
        <v>2339</v>
      </c>
      <c r="C470" s="8" t="s">
        <v>2338</v>
      </c>
      <c r="D470" s="6">
        <v>0</v>
      </c>
      <c r="E470" s="7"/>
      <c r="F470" s="22" t="s">
        <v>83</v>
      </c>
    </row>
    <row r="471" spans="1:6" s="5" customFormat="1" x14ac:dyDescent="0.35">
      <c r="A471" s="6">
        <v>10373</v>
      </c>
      <c r="B471" s="9" t="s">
        <v>2337</v>
      </c>
      <c r="C471" s="8" t="s">
        <v>2336</v>
      </c>
      <c r="D471" s="6">
        <v>0</v>
      </c>
      <c r="E471" s="7"/>
      <c r="F471" s="22" t="s">
        <v>83</v>
      </c>
    </row>
    <row r="472" spans="1:6" s="5" customFormat="1" x14ac:dyDescent="0.35">
      <c r="A472" s="6">
        <v>10216</v>
      </c>
      <c r="B472" s="9" t="s">
        <v>3</v>
      </c>
      <c r="C472" s="11" t="s">
        <v>4</v>
      </c>
      <c r="D472" s="6">
        <v>0</v>
      </c>
      <c r="E472" s="7"/>
      <c r="F472" s="22" t="s">
        <v>114</v>
      </c>
    </row>
    <row r="473" spans="1:6" s="5" customFormat="1" x14ac:dyDescent="0.35">
      <c r="A473" s="6">
        <v>10277</v>
      </c>
      <c r="B473" s="9" t="s">
        <v>5</v>
      </c>
      <c r="C473" s="10" t="s">
        <v>6</v>
      </c>
      <c r="D473" s="6">
        <v>0</v>
      </c>
      <c r="E473" s="7"/>
      <c r="F473" s="22" t="s">
        <v>114</v>
      </c>
    </row>
    <row r="474" spans="1:6" s="5" customFormat="1" x14ac:dyDescent="0.35">
      <c r="A474" s="6">
        <v>10281</v>
      </c>
      <c r="B474" s="9" t="s">
        <v>7</v>
      </c>
      <c r="C474" s="8" t="s">
        <v>8</v>
      </c>
      <c r="D474" s="6">
        <v>0</v>
      </c>
      <c r="E474" s="7"/>
      <c r="F474" s="22" t="s">
        <v>114</v>
      </c>
    </row>
    <row r="475" spans="1:6" s="5" customFormat="1" x14ac:dyDescent="0.35">
      <c r="A475" s="6">
        <v>10282</v>
      </c>
      <c r="B475" s="9" t="s">
        <v>9</v>
      </c>
      <c r="C475" s="8" t="s">
        <v>10</v>
      </c>
      <c r="D475" s="6">
        <v>0</v>
      </c>
      <c r="E475" s="7"/>
      <c r="F475" s="22" t="s">
        <v>83</v>
      </c>
    </row>
    <row r="476" spans="1:6" s="5" customFormat="1" x14ac:dyDescent="0.35">
      <c r="A476" s="6">
        <v>10283</v>
      </c>
      <c r="B476" s="9" t="s">
        <v>11</v>
      </c>
      <c r="C476" s="8" t="s">
        <v>12</v>
      </c>
      <c r="D476" s="6">
        <v>0</v>
      </c>
      <c r="E476" s="7"/>
      <c r="F476" s="22" t="s">
        <v>83</v>
      </c>
    </row>
    <row r="477" spans="1:6" s="5" customFormat="1" x14ac:dyDescent="0.35">
      <c r="A477" s="6">
        <v>10284</v>
      </c>
      <c r="B477" s="9" t="s">
        <v>13</v>
      </c>
      <c r="C477" s="8" t="s">
        <v>14</v>
      </c>
      <c r="D477" s="6">
        <v>0</v>
      </c>
      <c r="E477" s="7"/>
      <c r="F477" s="22" t="s">
        <v>83</v>
      </c>
    </row>
    <row r="478" spans="1:6" s="5" customFormat="1" x14ac:dyDescent="0.35">
      <c r="A478" s="6">
        <v>10285</v>
      </c>
      <c r="B478" s="9" t="s">
        <v>15</v>
      </c>
      <c r="C478" s="8" t="s">
        <v>16</v>
      </c>
      <c r="D478" s="6">
        <v>0</v>
      </c>
      <c r="E478" s="7"/>
      <c r="F478" s="22" t="s">
        <v>83</v>
      </c>
    </row>
    <row r="479" spans="1:6" s="5" customFormat="1" x14ac:dyDescent="0.35">
      <c r="A479" s="6">
        <v>10286</v>
      </c>
      <c r="B479" s="9" t="s">
        <v>17</v>
      </c>
      <c r="C479" s="8" t="s">
        <v>18</v>
      </c>
      <c r="D479" s="6">
        <v>0</v>
      </c>
      <c r="E479" s="7"/>
      <c r="F479" s="22" t="s">
        <v>83</v>
      </c>
    </row>
    <row r="480" spans="1:6" s="5" customFormat="1" x14ac:dyDescent="0.35">
      <c r="A480" s="6">
        <v>10287</v>
      </c>
      <c r="B480" s="9" t="s">
        <v>19</v>
      </c>
      <c r="C480" s="8" t="s">
        <v>20</v>
      </c>
      <c r="D480" s="6">
        <v>0</v>
      </c>
      <c r="E480" s="7"/>
      <c r="F480" s="22" t="s">
        <v>83</v>
      </c>
    </row>
    <row r="481" spans="1:6" s="5" customFormat="1" x14ac:dyDescent="0.35">
      <c r="A481" s="6">
        <v>10278</v>
      </c>
      <c r="B481" s="9" t="s">
        <v>21</v>
      </c>
      <c r="C481" s="10" t="s">
        <v>22</v>
      </c>
      <c r="D481" s="6">
        <v>0</v>
      </c>
      <c r="E481" s="7"/>
      <c r="F481" s="22" t="s">
        <v>114</v>
      </c>
    </row>
    <row r="482" spans="1:6" s="5" customFormat="1" x14ac:dyDescent="0.35">
      <c r="A482" s="6">
        <v>10288</v>
      </c>
      <c r="B482" s="9" t="s">
        <v>23</v>
      </c>
      <c r="C482" s="8" t="s">
        <v>24</v>
      </c>
      <c r="D482" s="6">
        <v>0</v>
      </c>
      <c r="E482" s="7"/>
      <c r="F482" s="22" t="s">
        <v>83</v>
      </c>
    </row>
    <row r="483" spans="1:6" s="5" customFormat="1" x14ac:dyDescent="0.35">
      <c r="A483" s="6">
        <v>10289</v>
      </c>
      <c r="B483" s="9" t="s">
        <v>25</v>
      </c>
      <c r="C483" s="8" t="s">
        <v>26</v>
      </c>
      <c r="D483" s="6">
        <v>0</v>
      </c>
      <c r="E483" s="7"/>
      <c r="F483" s="22" t="s">
        <v>83</v>
      </c>
    </row>
    <row r="484" spans="1:6" s="5" customFormat="1" x14ac:dyDescent="0.35">
      <c r="A484" s="6">
        <v>10290</v>
      </c>
      <c r="B484" s="9" t="s">
        <v>27</v>
      </c>
      <c r="C484" s="8" t="s">
        <v>28</v>
      </c>
      <c r="D484" s="6">
        <v>0</v>
      </c>
      <c r="E484" s="7"/>
      <c r="F484" s="22" t="s">
        <v>83</v>
      </c>
    </row>
    <row r="485" spans="1:6" s="5" customFormat="1" x14ac:dyDescent="0.35">
      <c r="A485" s="6">
        <v>10291</v>
      </c>
      <c r="B485" s="9" t="s">
        <v>29</v>
      </c>
      <c r="C485" s="8" t="s">
        <v>30</v>
      </c>
      <c r="D485" s="6">
        <v>0</v>
      </c>
      <c r="E485" s="7"/>
      <c r="F485" s="22" t="s">
        <v>83</v>
      </c>
    </row>
    <row r="486" spans="1:6" s="5" customFormat="1" x14ac:dyDescent="0.35">
      <c r="A486" s="6">
        <v>10279</v>
      </c>
      <c r="B486" s="9" t="s">
        <v>31</v>
      </c>
      <c r="C486" s="10" t="s">
        <v>32</v>
      </c>
      <c r="D486" s="6">
        <v>0</v>
      </c>
      <c r="E486" s="7"/>
      <c r="F486" s="22" t="s">
        <v>114</v>
      </c>
    </row>
    <row r="487" spans="1:6" s="5" customFormat="1" x14ac:dyDescent="0.35">
      <c r="A487" s="6">
        <v>10292</v>
      </c>
      <c r="B487" s="9" t="s">
        <v>33</v>
      </c>
      <c r="C487" s="8" t="s">
        <v>34</v>
      </c>
      <c r="D487" s="6">
        <v>0</v>
      </c>
      <c r="E487" s="7"/>
      <c r="F487" s="22" t="s">
        <v>83</v>
      </c>
    </row>
    <row r="488" spans="1:6" s="5" customFormat="1" x14ac:dyDescent="0.35">
      <c r="A488" s="6">
        <v>10293</v>
      </c>
      <c r="B488" s="9" t="s">
        <v>35</v>
      </c>
      <c r="C488" s="8" t="s">
        <v>36</v>
      </c>
      <c r="D488" s="6">
        <v>0</v>
      </c>
      <c r="E488" s="7"/>
      <c r="F488" s="22" t="s">
        <v>83</v>
      </c>
    </row>
    <row r="489" spans="1:6" s="5" customFormat="1" x14ac:dyDescent="0.35">
      <c r="A489" s="6">
        <v>10294</v>
      </c>
      <c r="B489" s="9" t="s">
        <v>37</v>
      </c>
      <c r="C489" s="8" t="s">
        <v>38</v>
      </c>
      <c r="D489" s="6">
        <v>0</v>
      </c>
      <c r="E489" s="7"/>
      <c r="F489" s="22" t="s">
        <v>83</v>
      </c>
    </row>
    <row r="490" spans="1:6" s="5" customFormat="1" x14ac:dyDescent="0.35">
      <c r="A490" s="6">
        <v>10295</v>
      </c>
      <c r="B490" s="9" t="s">
        <v>39</v>
      </c>
      <c r="C490" s="8" t="s">
        <v>40</v>
      </c>
      <c r="D490" s="6">
        <v>0</v>
      </c>
      <c r="E490" s="7"/>
      <c r="F490" s="22" t="s">
        <v>114</v>
      </c>
    </row>
    <row r="491" spans="1:6" s="5" customFormat="1" x14ac:dyDescent="0.35">
      <c r="A491" s="6">
        <v>10296</v>
      </c>
      <c r="B491" s="9" t="s">
        <v>41</v>
      </c>
      <c r="C491" s="8" t="s">
        <v>42</v>
      </c>
      <c r="D491" s="6">
        <v>0</v>
      </c>
      <c r="E491" s="7"/>
      <c r="F491" s="22" t="s">
        <v>83</v>
      </c>
    </row>
    <row r="492" spans="1:6" s="5" customFormat="1" x14ac:dyDescent="0.35">
      <c r="A492" s="6">
        <v>10297</v>
      </c>
      <c r="B492" s="9" t="s">
        <v>43</v>
      </c>
      <c r="C492" s="8" t="s">
        <v>44</v>
      </c>
      <c r="D492" s="6">
        <v>0</v>
      </c>
      <c r="E492" s="7"/>
      <c r="F492" s="22" t="s">
        <v>114</v>
      </c>
    </row>
    <row r="493" spans="1:6" s="5" customFormat="1" x14ac:dyDescent="0.35">
      <c r="A493" s="6">
        <v>10298</v>
      </c>
      <c r="B493" s="9" t="s">
        <v>45</v>
      </c>
      <c r="C493" s="8" t="s">
        <v>46</v>
      </c>
      <c r="D493" s="6">
        <v>0</v>
      </c>
      <c r="E493" s="7"/>
      <c r="F493" s="22" t="s">
        <v>83</v>
      </c>
    </row>
    <row r="494" spans="1:6" s="5" customFormat="1" x14ac:dyDescent="0.35">
      <c r="A494" s="6">
        <v>10280</v>
      </c>
      <c r="B494" s="9" t="s">
        <v>47</v>
      </c>
      <c r="C494" s="10" t="s">
        <v>48</v>
      </c>
      <c r="D494" s="6">
        <v>0</v>
      </c>
      <c r="E494" s="7"/>
      <c r="F494" s="22" t="s">
        <v>114</v>
      </c>
    </row>
    <row r="495" spans="1:6" s="5" customFormat="1" x14ac:dyDescent="0.35">
      <c r="A495" s="6">
        <v>10299</v>
      </c>
      <c r="B495" s="9" t="s">
        <v>49</v>
      </c>
      <c r="C495" s="8" t="s">
        <v>50</v>
      </c>
      <c r="D495" s="6">
        <v>0</v>
      </c>
      <c r="E495" s="7"/>
      <c r="F495" s="22" t="s">
        <v>83</v>
      </c>
    </row>
    <row r="496" spans="1:6" s="5" customFormat="1" x14ac:dyDescent="0.35">
      <c r="A496" s="6">
        <v>10300</v>
      </c>
      <c r="B496" s="9" t="s">
        <v>51</v>
      </c>
      <c r="C496" s="8" t="s">
        <v>52</v>
      </c>
      <c r="D496" s="6">
        <v>0</v>
      </c>
      <c r="E496" s="7"/>
      <c r="F496" s="22" t="s">
        <v>83</v>
      </c>
    </row>
    <row r="497" spans="1:6" s="5" customFormat="1" x14ac:dyDescent="0.35">
      <c r="A497" s="6">
        <v>10301</v>
      </c>
      <c r="B497" s="9" t="s">
        <v>53</v>
      </c>
      <c r="C497" s="8" t="s">
        <v>54</v>
      </c>
      <c r="D497" s="6">
        <v>0</v>
      </c>
      <c r="E497" s="7"/>
      <c r="F497" s="22" t="s">
        <v>83</v>
      </c>
    </row>
    <row r="498" spans="1:6" s="5" customFormat="1" x14ac:dyDescent="0.35">
      <c r="A498" s="6">
        <v>10302</v>
      </c>
      <c r="B498" s="9" t="s">
        <v>55</v>
      </c>
      <c r="C498" s="8" t="s">
        <v>56</v>
      </c>
      <c r="D498" s="6">
        <v>0</v>
      </c>
      <c r="E498" s="7"/>
      <c r="F498" s="22" t="s">
        <v>83</v>
      </c>
    </row>
    <row r="499" spans="1:6" s="5" customFormat="1" x14ac:dyDescent="0.35">
      <c r="A499" s="6">
        <v>10217</v>
      </c>
      <c r="B499" s="9" t="s">
        <v>2335</v>
      </c>
      <c r="C499" s="11" t="s">
        <v>2334</v>
      </c>
      <c r="D499" s="6">
        <v>0</v>
      </c>
      <c r="E499" s="7"/>
      <c r="F499" s="22" t="s">
        <v>114</v>
      </c>
    </row>
    <row r="500" spans="1:6" s="5" customFormat="1" x14ac:dyDescent="0.35">
      <c r="A500" s="6">
        <v>10303</v>
      </c>
      <c r="B500" s="9" t="s">
        <v>2333</v>
      </c>
      <c r="C500" s="10" t="s">
        <v>2332</v>
      </c>
      <c r="D500" s="6">
        <v>0</v>
      </c>
      <c r="E500" s="7"/>
      <c r="F500" s="22" t="s">
        <v>83</v>
      </c>
    </row>
    <row r="501" spans="1:6" s="5" customFormat="1" x14ac:dyDescent="0.35">
      <c r="A501" s="6">
        <v>19563</v>
      </c>
      <c r="B501" s="9" t="s">
        <v>2331</v>
      </c>
      <c r="C501" s="8" t="s">
        <v>2330</v>
      </c>
      <c r="D501" s="6">
        <v>0</v>
      </c>
      <c r="E501" s="7"/>
      <c r="F501" s="22" t="s">
        <v>83</v>
      </c>
    </row>
    <row r="502" spans="1:6" s="5" customFormat="1" x14ac:dyDescent="0.35">
      <c r="A502" s="6">
        <v>10306</v>
      </c>
      <c r="B502" s="9" t="s">
        <v>2329</v>
      </c>
      <c r="C502" s="8" t="s">
        <v>2328</v>
      </c>
      <c r="D502" s="6">
        <v>0</v>
      </c>
      <c r="E502" s="7"/>
      <c r="F502" s="22" t="s">
        <v>83</v>
      </c>
    </row>
    <row r="503" spans="1:6" s="5" customFormat="1" x14ac:dyDescent="0.35">
      <c r="A503" s="6">
        <v>10307</v>
      </c>
      <c r="B503" s="9" t="s">
        <v>2327</v>
      </c>
      <c r="C503" s="8" t="s">
        <v>2326</v>
      </c>
      <c r="D503" s="6">
        <v>0</v>
      </c>
      <c r="E503" s="7"/>
      <c r="F503" s="22" t="s">
        <v>83</v>
      </c>
    </row>
    <row r="504" spans="1:6" s="5" customFormat="1" x14ac:dyDescent="0.35">
      <c r="A504" s="6">
        <v>10308</v>
      </c>
      <c r="B504" s="9" t="s">
        <v>2325</v>
      </c>
      <c r="C504" s="8" t="s">
        <v>2324</v>
      </c>
      <c r="D504" s="6">
        <v>0</v>
      </c>
      <c r="E504" s="7"/>
      <c r="F504" s="22" t="s">
        <v>83</v>
      </c>
    </row>
    <row r="505" spans="1:6" s="5" customFormat="1" ht="29" x14ac:dyDescent="0.35">
      <c r="A505" s="6">
        <v>10315</v>
      </c>
      <c r="B505" s="9" t="s">
        <v>2323</v>
      </c>
      <c r="C505" s="8" t="s">
        <v>2322</v>
      </c>
      <c r="D505" s="6">
        <v>0</v>
      </c>
      <c r="E505" s="7"/>
      <c r="F505" s="22" t="s">
        <v>83</v>
      </c>
    </row>
    <row r="506" spans="1:6" s="5" customFormat="1" x14ac:dyDescent="0.35">
      <c r="A506" s="6">
        <v>10316</v>
      </c>
      <c r="B506" s="9" t="s">
        <v>2321</v>
      </c>
      <c r="C506" s="8" t="s">
        <v>2320</v>
      </c>
      <c r="D506" s="6">
        <v>0</v>
      </c>
      <c r="E506" s="7"/>
      <c r="F506" s="22" t="s">
        <v>83</v>
      </c>
    </row>
    <row r="507" spans="1:6" s="5" customFormat="1" x14ac:dyDescent="0.35">
      <c r="A507" s="6">
        <v>10309</v>
      </c>
      <c r="B507" s="9" t="s">
        <v>2319</v>
      </c>
      <c r="C507" s="8" t="s">
        <v>2318</v>
      </c>
      <c r="D507" s="6">
        <v>0</v>
      </c>
      <c r="E507" s="7"/>
      <c r="F507" s="22" t="s">
        <v>83</v>
      </c>
    </row>
    <row r="508" spans="1:6" s="5" customFormat="1" x14ac:dyDescent="0.35">
      <c r="A508" s="6">
        <v>10304</v>
      </c>
      <c r="B508" s="9" t="s">
        <v>2317</v>
      </c>
      <c r="C508" s="10" t="s">
        <v>2316</v>
      </c>
      <c r="D508" s="6">
        <v>0</v>
      </c>
      <c r="E508" s="7"/>
      <c r="F508" s="22" t="s">
        <v>114</v>
      </c>
    </row>
    <row r="509" spans="1:6" s="5" customFormat="1" x14ac:dyDescent="0.35">
      <c r="A509" s="6">
        <v>10310</v>
      </c>
      <c r="B509" s="9" t="s">
        <v>2315</v>
      </c>
      <c r="C509" s="8" t="s">
        <v>2314</v>
      </c>
      <c r="D509" s="6">
        <v>0</v>
      </c>
      <c r="E509" s="7"/>
      <c r="F509" s="22" t="s">
        <v>83</v>
      </c>
    </row>
    <row r="510" spans="1:6" s="5" customFormat="1" x14ac:dyDescent="0.35">
      <c r="A510" s="6">
        <v>10311</v>
      </c>
      <c r="B510" s="9" t="s">
        <v>2313</v>
      </c>
      <c r="C510" s="8" t="s">
        <v>2312</v>
      </c>
      <c r="D510" s="6">
        <v>0</v>
      </c>
      <c r="E510" s="7"/>
      <c r="F510" s="22" t="s">
        <v>83</v>
      </c>
    </row>
    <row r="511" spans="1:6" s="5" customFormat="1" x14ac:dyDescent="0.35">
      <c r="A511" s="6">
        <v>10319</v>
      </c>
      <c r="B511" s="9" t="s">
        <v>2311</v>
      </c>
      <c r="C511" s="8" t="s">
        <v>2310</v>
      </c>
      <c r="D511" s="6">
        <v>0</v>
      </c>
      <c r="E511" s="7"/>
      <c r="F511" s="22" t="s">
        <v>83</v>
      </c>
    </row>
    <row r="512" spans="1:6" s="5" customFormat="1" x14ac:dyDescent="0.35">
      <c r="A512" s="6">
        <v>10313</v>
      </c>
      <c r="B512" s="9" t="s">
        <v>2309</v>
      </c>
      <c r="C512" s="8" t="s">
        <v>2308</v>
      </c>
      <c r="D512" s="6">
        <v>0</v>
      </c>
      <c r="E512" s="7"/>
      <c r="F512" s="22" t="s">
        <v>83</v>
      </c>
    </row>
    <row r="513" spans="1:6" s="5" customFormat="1" x14ac:dyDescent="0.35">
      <c r="A513" s="6">
        <v>19566</v>
      </c>
      <c r="B513" s="9" t="s">
        <v>2307</v>
      </c>
      <c r="C513" s="8" t="s">
        <v>2306</v>
      </c>
      <c r="D513" s="6">
        <v>0</v>
      </c>
      <c r="E513" s="7"/>
      <c r="F513" s="22" t="s">
        <v>83</v>
      </c>
    </row>
    <row r="514" spans="1:6" s="5" customFormat="1" x14ac:dyDescent="0.35">
      <c r="A514" s="6">
        <v>19567</v>
      </c>
      <c r="B514" s="9" t="s">
        <v>2305</v>
      </c>
      <c r="C514" s="12" t="s">
        <v>2304</v>
      </c>
      <c r="D514" s="6">
        <v>0</v>
      </c>
      <c r="E514" s="7"/>
      <c r="F514" s="22" t="s">
        <v>83</v>
      </c>
    </row>
    <row r="515" spans="1:6" s="5" customFormat="1" x14ac:dyDescent="0.35">
      <c r="A515" s="6">
        <v>19568</v>
      </c>
      <c r="B515" s="9" t="s">
        <v>2303</v>
      </c>
      <c r="C515" s="12" t="s">
        <v>2302</v>
      </c>
      <c r="D515" s="6">
        <v>0</v>
      </c>
      <c r="E515" s="7"/>
      <c r="F515" s="22" t="s">
        <v>83</v>
      </c>
    </row>
    <row r="516" spans="1:6" s="5" customFormat="1" x14ac:dyDescent="0.35">
      <c r="A516" s="6">
        <v>19569</v>
      </c>
      <c r="B516" s="9" t="s">
        <v>2301</v>
      </c>
      <c r="C516" s="12" t="s">
        <v>2300</v>
      </c>
      <c r="D516" s="6">
        <v>0</v>
      </c>
      <c r="E516" s="7"/>
      <c r="F516" s="22" t="s">
        <v>83</v>
      </c>
    </row>
    <row r="517" spans="1:6" s="5" customFormat="1" x14ac:dyDescent="0.35">
      <c r="A517" s="6">
        <v>19570</v>
      </c>
      <c r="B517" s="9" t="s">
        <v>2299</v>
      </c>
      <c r="C517" s="12" t="s">
        <v>2298</v>
      </c>
      <c r="D517" s="6">
        <v>0</v>
      </c>
      <c r="E517" s="7"/>
      <c r="F517" s="22" t="s">
        <v>83</v>
      </c>
    </row>
    <row r="518" spans="1:6" s="5" customFormat="1" x14ac:dyDescent="0.35">
      <c r="A518" s="6">
        <v>10314</v>
      </c>
      <c r="B518" s="9" t="s">
        <v>2297</v>
      </c>
      <c r="C518" s="8" t="s">
        <v>2296</v>
      </c>
      <c r="D518" s="6">
        <v>0</v>
      </c>
      <c r="E518" s="7"/>
      <c r="F518" s="22" t="s">
        <v>83</v>
      </c>
    </row>
    <row r="519" spans="1:6" s="5" customFormat="1" x14ac:dyDescent="0.35">
      <c r="A519" s="6">
        <v>10369</v>
      </c>
      <c r="B519" s="9" t="s">
        <v>2295</v>
      </c>
      <c r="C519" s="10" t="s">
        <v>2294</v>
      </c>
      <c r="D519" s="6">
        <v>0</v>
      </c>
      <c r="E519" s="7"/>
      <c r="F519" s="22" t="s">
        <v>83</v>
      </c>
    </row>
    <row r="520" spans="1:6" s="5" customFormat="1" x14ac:dyDescent="0.35">
      <c r="A520" s="6">
        <v>10318</v>
      </c>
      <c r="B520" s="9" t="s">
        <v>2293</v>
      </c>
      <c r="C520" s="8" t="s">
        <v>2292</v>
      </c>
      <c r="D520" s="6">
        <v>0</v>
      </c>
      <c r="E520" s="7"/>
      <c r="F520" s="22" t="s">
        <v>83</v>
      </c>
    </row>
    <row r="521" spans="1:6" s="5" customFormat="1" x14ac:dyDescent="0.35">
      <c r="A521" s="6">
        <v>10374</v>
      </c>
      <c r="B521" s="9" t="s">
        <v>2291</v>
      </c>
      <c r="C521" s="8" t="s">
        <v>2290</v>
      </c>
      <c r="D521" s="6">
        <v>0</v>
      </c>
      <c r="E521" s="7"/>
      <c r="F521" s="22" t="s">
        <v>114</v>
      </c>
    </row>
    <row r="522" spans="1:6" s="5" customFormat="1" x14ac:dyDescent="0.35">
      <c r="A522" s="6">
        <v>10375</v>
      </c>
      <c r="B522" s="9" t="s">
        <v>2289</v>
      </c>
      <c r="C522" s="8" t="s">
        <v>2288</v>
      </c>
      <c r="D522" s="6">
        <v>0</v>
      </c>
      <c r="E522" s="7"/>
      <c r="F522" s="22" t="s">
        <v>83</v>
      </c>
    </row>
    <row r="523" spans="1:6" s="5" customFormat="1" x14ac:dyDescent="0.35">
      <c r="A523" s="6">
        <v>12045</v>
      </c>
      <c r="B523" s="9" t="s">
        <v>2287</v>
      </c>
      <c r="C523" s="8" t="s">
        <v>2286</v>
      </c>
      <c r="D523" s="6">
        <v>0</v>
      </c>
      <c r="E523" s="7"/>
      <c r="F523" s="22" t="s">
        <v>83</v>
      </c>
    </row>
    <row r="524" spans="1:6" s="5" customFormat="1" x14ac:dyDescent="0.35">
      <c r="A524" s="6">
        <v>12046</v>
      </c>
      <c r="B524" s="9" t="s">
        <v>2285</v>
      </c>
      <c r="C524" s="8" t="s">
        <v>2284</v>
      </c>
      <c r="D524" s="6">
        <v>0</v>
      </c>
      <c r="E524" s="7"/>
      <c r="F524" s="22" t="s">
        <v>83</v>
      </c>
    </row>
    <row r="525" spans="1:6" s="5" customFormat="1" x14ac:dyDescent="0.35">
      <c r="A525" s="6">
        <v>10370</v>
      </c>
      <c r="B525" s="9" t="s">
        <v>2283</v>
      </c>
      <c r="C525" s="10" t="s">
        <v>2282</v>
      </c>
      <c r="D525" s="6">
        <v>0</v>
      </c>
      <c r="E525" s="7"/>
      <c r="F525" s="22" t="s">
        <v>83</v>
      </c>
    </row>
    <row r="526" spans="1:6" s="5" customFormat="1" x14ac:dyDescent="0.35">
      <c r="A526" s="6">
        <v>10376</v>
      </c>
      <c r="B526" s="9" t="s">
        <v>2281</v>
      </c>
      <c r="C526" s="8" t="s">
        <v>2280</v>
      </c>
      <c r="D526" s="6">
        <v>0</v>
      </c>
      <c r="E526" s="7"/>
      <c r="F526" s="22" t="s">
        <v>83</v>
      </c>
    </row>
    <row r="527" spans="1:6" s="5" customFormat="1" x14ac:dyDescent="0.35">
      <c r="A527" s="6">
        <v>10377</v>
      </c>
      <c r="B527" s="9" t="s">
        <v>2279</v>
      </c>
      <c r="C527" s="8" t="s">
        <v>2278</v>
      </c>
      <c r="D527" s="6">
        <v>0</v>
      </c>
      <c r="E527" s="7"/>
      <c r="F527" s="22" t="s">
        <v>83</v>
      </c>
    </row>
    <row r="528" spans="1:6" s="5" customFormat="1" x14ac:dyDescent="0.35">
      <c r="A528" s="6">
        <v>10219</v>
      </c>
      <c r="B528" s="9" t="s">
        <v>2277</v>
      </c>
      <c r="C528" s="11" t="s">
        <v>2276</v>
      </c>
      <c r="D528" s="6">
        <v>0</v>
      </c>
      <c r="E528" s="7"/>
      <c r="F528" s="22" t="s">
        <v>114</v>
      </c>
    </row>
    <row r="529" spans="1:6" s="5" customFormat="1" x14ac:dyDescent="0.35">
      <c r="A529" s="6">
        <v>10338</v>
      </c>
      <c r="B529" s="9" t="s">
        <v>2275</v>
      </c>
      <c r="C529" s="10" t="s">
        <v>2274</v>
      </c>
      <c r="D529" s="6">
        <v>0</v>
      </c>
      <c r="E529" s="7"/>
      <c r="F529" s="22" t="s">
        <v>114</v>
      </c>
    </row>
    <row r="530" spans="1:6" s="5" customFormat="1" ht="29" x14ac:dyDescent="0.35">
      <c r="A530" s="6">
        <v>10343</v>
      </c>
      <c r="B530" s="9" t="s">
        <v>2273</v>
      </c>
      <c r="C530" s="8" t="s">
        <v>2272</v>
      </c>
      <c r="D530" s="6">
        <v>0</v>
      </c>
      <c r="E530" s="7"/>
      <c r="F530" s="22" t="s">
        <v>83</v>
      </c>
    </row>
    <row r="531" spans="1:6" s="5" customFormat="1" x14ac:dyDescent="0.35">
      <c r="A531" s="6">
        <v>10344</v>
      </c>
      <c r="B531" s="9" t="s">
        <v>2271</v>
      </c>
      <c r="C531" s="8" t="s">
        <v>2270</v>
      </c>
      <c r="D531" s="6">
        <v>0</v>
      </c>
      <c r="E531" s="7"/>
      <c r="F531" s="22" t="s">
        <v>83</v>
      </c>
    </row>
    <row r="532" spans="1:6" s="5" customFormat="1" x14ac:dyDescent="0.35">
      <c r="A532" s="6">
        <v>10345</v>
      </c>
      <c r="B532" s="9" t="s">
        <v>2269</v>
      </c>
      <c r="C532" s="8" t="s">
        <v>2268</v>
      </c>
      <c r="D532" s="6">
        <v>0</v>
      </c>
      <c r="E532" s="7"/>
      <c r="F532" s="22" t="s">
        <v>83</v>
      </c>
    </row>
    <row r="533" spans="1:6" s="5" customFormat="1" x14ac:dyDescent="0.35">
      <c r="A533" s="6">
        <v>10346</v>
      </c>
      <c r="B533" s="9" t="s">
        <v>2267</v>
      </c>
      <c r="C533" s="8" t="s">
        <v>2266</v>
      </c>
      <c r="D533" s="6">
        <v>0</v>
      </c>
      <c r="E533" s="7"/>
      <c r="F533" s="22" t="s">
        <v>83</v>
      </c>
    </row>
    <row r="534" spans="1:6" s="5" customFormat="1" x14ac:dyDescent="0.35">
      <c r="A534" s="6">
        <v>10347</v>
      </c>
      <c r="B534" s="9" t="s">
        <v>2265</v>
      </c>
      <c r="C534" s="8" t="s">
        <v>2264</v>
      </c>
      <c r="D534" s="6">
        <v>0</v>
      </c>
      <c r="E534" s="7"/>
      <c r="F534" s="22" t="s">
        <v>83</v>
      </c>
    </row>
    <row r="535" spans="1:6" s="5" customFormat="1" x14ac:dyDescent="0.35">
      <c r="A535" s="6">
        <v>10348</v>
      </c>
      <c r="B535" s="9" t="s">
        <v>2263</v>
      </c>
      <c r="C535" s="8" t="s">
        <v>2262</v>
      </c>
      <c r="D535" s="6">
        <v>0</v>
      </c>
      <c r="E535" s="7"/>
      <c r="F535" s="22" t="s">
        <v>83</v>
      </c>
    </row>
    <row r="536" spans="1:6" s="5" customFormat="1" x14ac:dyDescent="0.35">
      <c r="A536" s="6">
        <v>16905</v>
      </c>
      <c r="B536" s="9" t="s">
        <v>2261</v>
      </c>
      <c r="C536" s="8" t="s">
        <v>2260</v>
      </c>
      <c r="D536" s="6">
        <v>0</v>
      </c>
      <c r="E536" s="7"/>
      <c r="F536" s="22" t="s">
        <v>83</v>
      </c>
    </row>
    <row r="537" spans="1:6" s="5" customFormat="1" x14ac:dyDescent="0.35">
      <c r="A537" s="6">
        <v>10339</v>
      </c>
      <c r="B537" s="9" t="s">
        <v>2259</v>
      </c>
      <c r="C537" s="10" t="s">
        <v>2258</v>
      </c>
      <c r="D537" s="6">
        <v>0</v>
      </c>
      <c r="E537" s="7"/>
      <c r="F537" s="22" t="s">
        <v>114</v>
      </c>
    </row>
    <row r="538" spans="1:6" s="5" customFormat="1" x14ac:dyDescent="0.35">
      <c r="A538" s="6">
        <v>10349</v>
      </c>
      <c r="B538" s="9" t="s">
        <v>2257</v>
      </c>
      <c r="C538" s="8" t="s">
        <v>2256</v>
      </c>
      <c r="D538" s="6">
        <v>0</v>
      </c>
      <c r="E538" s="7"/>
      <c r="F538" s="22" t="s">
        <v>83</v>
      </c>
    </row>
    <row r="539" spans="1:6" s="5" customFormat="1" x14ac:dyDescent="0.35">
      <c r="A539" s="6">
        <v>10350</v>
      </c>
      <c r="B539" s="9" t="s">
        <v>2255</v>
      </c>
      <c r="C539" s="8" t="s">
        <v>2254</v>
      </c>
      <c r="D539" s="6">
        <v>0</v>
      </c>
      <c r="E539" s="7"/>
      <c r="F539" s="22" t="s">
        <v>83</v>
      </c>
    </row>
    <row r="540" spans="1:6" s="5" customFormat="1" x14ac:dyDescent="0.35">
      <c r="A540" s="6">
        <v>10351</v>
      </c>
      <c r="B540" s="9" t="s">
        <v>2253</v>
      </c>
      <c r="C540" s="8" t="s">
        <v>2252</v>
      </c>
      <c r="D540" s="6">
        <v>0</v>
      </c>
      <c r="E540" s="7"/>
      <c r="F540" s="22" t="s">
        <v>83</v>
      </c>
    </row>
    <row r="541" spans="1:6" s="5" customFormat="1" x14ac:dyDescent="0.35">
      <c r="A541" s="6">
        <v>10352</v>
      </c>
      <c r="B541" s="9" t="s">
        <v>2251</v>
      </c>
      <c r="C541" s="8" t="s">
        <v>2250</v>
      </c>
      <c r="D541" s="6">
        <v>0</v>
      </c>
      <c r="E541" s="7"/>
      <c r="F541" s="22" t="s">
        <v>83</v>
      </c>
    </row>
    <row r="542" spans="1:6" s="5" customFormat="1" x14ac:dyDescent="0.35">
      <c r="A542" s="6">
        <v>12708</v>
      </c>
      <c r="B542" s="9" t="s">
        <v>2249</v>
      </c>
      <c r="C542" s="8" t="s">
        <v>2248</v>
      </c>
      <c r="D542" s="6">
        <v>0</v>
      </c>
      <c r="E542" s="7"/>
      <c r="F542" s="22" t="s">
        <v>83</v>
      </c>
    </row>
    <row r="543" spans="1:6" s="5" customFormat="1" x14ac:dyDescent="0.35">
      <c r="A543" s="6">
        <v>10340</v>
      </c>
      <c r="B543" s="9" t="s">
        <v>2247</v>
      </c>
      <c r="C543" s="10" t="s">
        <v>2246</v>
      </c>
      <c r="D543" s="6">
        <v>0</v>
      </c>
      <c r="E543" s="7"/>
      <c r="F543" s="22" t="s">
        <v>114</v>
      </c>
    </row>
    <row r="544" spans="1:6" s="5" customFormat="1" x14ac:dyDescent="0.35">
      <c r="A544" s="6">
        <v>10353</v>
      </c>
      <c r="B544" s="9" t="s">
        <v>2245</v>
      </c>
      <c r="C544" s="8" t="s">
        <v>2244</v>
      </c>
      <c r="D544" s="6">
        <v>0</v>
      </c>
      <c r="E544" s="7"/>
      <c r="F544" s="22" t="s">
        <v>83</v>
      </c>
    </row>
    <row r="545" spans="1:6" s="5" customFormat="1" x14ac:dyDescent="0.35">
      <c r="A545" s="6">
        <v>10354</v>
      </c>
      <c r="B545" s="9" t="s">
        <v>2243</v>
      </c>
      <c r="C545" s="8" t="s">
        <v>2242</v>
      </c>
      <c r="D545" s="6">
        <v>0</v>
      </c>
      <c r="E545" s="7"/>
      <c r="F545" s="22" t="s">
        <v>83</v>
      </c>
    </row>
    <row r="546" spans="1:6" s="5" customFormat="1" x14ac:dyDescent="0.35">
      <c r="A546" s="6">
        <v>10355</v>
      </c>
      <c r="B546" s="9" t="s">
        <v>2241</v>
      </c>
      <c r="C546" s="8" t="s">
        <v>2240</v>
      </c>
      <c r="D546" s="6">
        <v>0</v>
      </c>
      <c r="E546" s="7"/>
      <c r="F546" s="22" t="s">
        <v>83</v>
      </c>
    </row>
    <row r="547" spans="1:6" s="5" customFormat="1" x14ac:dyDescent="0.35">
      <c r="A547" s="6">
        <v>10356</v>
      </c>
      <c r="B547" s="9" t="s">
        <v>2239</v>
      </c>
      <c r="C547" s="8" t="s">
        <v>2238</v>
      </c>
      <c r="D547" s="6">
        <v>0</v>
      </c>
      <c r="E547" s="7"/>
      <c r="F547" s="22" t="s">
        <v>83</v>
      </c>
    </row>
    <row r="548" spans="1:6" s="5" customFormat="1" x14ac:dyDescent="0.35">
      <c r="A548" s="6">
        <v>10357</v>
      </c>
      <c r="B548" s="9" t="s">
        <v>2237</v>
      </c>
      <c r="C548" s="8" t="s">
        <v>2236</v>
      </c>
      <c r="D548" s="6">
        <v>0</v>
      </c>
      <c r="E548" s="7"/>
      <c r="F548" s="22" t="s">
        <v>83</v>
      </c>
    </row>
    <row r="549" spans="1:6" s="5" customFormat="1" x14ac:dyDescent="0.35">
      <c r="A549" s="6">
        <v>10358</v>
      </c>
      <c r="B549" s="9" t="s">
        <v>2235</v>
      </c>
      <c r="C549" s="8" t="s">
        <v>2234</v>
      </c>
      <c r="D549" s="6">
        <v>0</v>
      </c>
      <c r="E549" s="7"/>
      <c r="F549" s="22" t="s">
        <v>83</v>
      </c>
    </row>
    <row r="550" spans="1:6" s="5" customFormat="1" x14ac:dyDescent="0.35">
      <c r="A550" s="6">
        <v>10359</v>
      </c>
      <c r="B550" s="9" t="s">
        <v>2233</v>
      </c>
      <c r="C550" s="8" t="s">
        <v>2232</v>
      </c>
      <c r="D550" s="6">
        <v>0</v>
      </c>
      <c r="E550" s="7"/>
      <c r="F550" s="22" t="s">
        <v>114</v>
      </c>
    </row>
    <row r="551" spans="1:6" s="5" customFormat="1" x14ac:dyDescent="0.35">
      <c r="A551" s="6">
        <v>10341</v>
      </c>
      <c r="B551" s="9" t="s">
        <v>2231</v>
      </c>
      <c r="C551" s="10" t="s">
        <v>2230</v>
      </c>
      <c r="D551" s="6">
        <v>0</v>
      </c>
      <c r="E551" s="7"/>
      <c r="F551" s="22" t="s">
        <v>114</v>
      </c>
    </row>
    <row r="552" spans="1:6" s="5" customFormat="1" x14ac:dyDescent="0.35">
      <c r="A552" s="6">
        <v>10360</v>
      </c>
      <c r="B552" s="9" t="s">
        <v>2229</v>
      </c>
      <c r="C552" s="8" t="s">
        <v>2228</v>
      </c>
      <c r="D552" s="6">
        <v>0</v>
      </c>
      <c r="E552" s="7"/>
      <c r="F552" s="22" t="s">
        <v>83</v>
      </c>
    </row>
    <row r="553" spans="1:6" s="5" customFormat="1" x14ac:dyDescent="0.35">
      <c r="A553" s="6">
        <v>10361</v>
      </c>
      <c r="B553" s="9" t="s">
        <v>2227</v>
      </c>
      <c r="C553" s="8" t="s">
        <v>2226</v>
      </c>
      <c r="D553" s="6">
        <v>0</v>
      </c>
      <c r="E553" s="7"/>
      <c r="F553" s="22" t="s">
        <v>83</v>
      </c>
    </row>
    <row r="554" spans="1:6" s="5" customFormat="1" x14ac:dyDescent="0.35">
      <c r="A554" s="6">
        <v>10362</v>
      </c>
      <c r="B554" s="9" t="s">
        <v>2225</v>
      </c>
      <c r="C554" s="8" t="s">
        <v>2224</v>
      </c>
      <c r="D554" s="6">
        <v>0</v>
      </c>
      <c r="E554" s="7"/>
      <c r="F554" s="22" t="s">
        <v>83</v>
      </c>
    </row>
    <row r="555" spans="1:6" s="5" customFormat="1" x14ac:dyDescent="0.35">
      <c r="A555" s="6">
        <v>10363</v>
      </c>
      <c r="B555" s="9" t="s">
        <v>2223</v>
      </c>
      <c r="C555" s="8" t="s">
        <v>2222</v>
      </c>
      <c r="D555" s="6">
        <v>0</v>
      </c>
      <c r="E555" s="7"/>
      <c r="F555" s="22" t="s">
        <v>83</v>
      </c>
    </row>
    <row r="556" spans="1:6" s="5" customFormat="1" x14ac:dyDescent="0.35">
      <c r="A556" s="6">
        <v>20025</v>
      </c>
      <c r="B556" s="9" t="s">
        <v>2221</v>
      </c>
      <c r="C556" s="13" t="s">
        <v>2220</v>
      </c>
      <c r="D556" s="6">
        <v>0</v>
      </c>
      <c r="E556" s="7"/>
      <c r="F556" s="22" t="s">
        <v>114</v>
      </c>
    </row>
    <row r="557" spans="1:6" s="5" customFormat="1" x14ac:dyDescent="0.35">
      <c r="A557" s="6">
        <v>20026</v>
      </c>
      <c r="B557" s="9" t="s">
        <v>2219</v>
      </c>
      <c r="C557" s="11" t="s">
        <v>2218</v>
      </c>
      <c r="D557" s="6">
        <v>0</v>
      </c>
      <c r="E557" s="7"/>
      <c r="F557" s="22" t="s">
        <v>83</v>
      </c>
    </row>
    <row r="558" spans="1:6" s="5" customFormat="1" x14ac:dyDescent="0.35">
      <c r="A558" s="6">
        <v>20027</v>
      </c>
      <c r="B558" s="9" t="s">
        <v>2217</v>
      </c>
      <c r="C558" s="10" t="s">
        <v>2216</v>
      </c>
      <c r="D558" s="6">
        <v>0</v>
      </c>
      <c r="E558" s="7"/>
      <c r="F558" s="22" t="s">
        <v>83</v>
      </c>
    </row>
    <row r="559" spans="1:6" s="5" customFormat="1" ht="29" x14ac:dyDescent="0.35">
      <c r="A559" s="6">
        <v>20028</v>
      </c>
      <c r="B559" s="9" t="s">
        <v>2215</v>
      </c>
      <c r="C559" s="8" t="s">
        <v>2214</v>
      </c>
      <c r="D559" s="6">
        <v>0</v>
      </c>
      <c r="E559" s="7"/>
      <c r="F559" s="22" t="s">
        <v>83</v>
      </c>
    </row>
    <row r="560" spans="1:6" s="5" customFormat="1" x14ac:dyDescent="0.35">
      <c r="A560" s="6">
        <v>20029</v>
      </c>
      <c r="B560" s="9" t="s">
        <v>2213</v>
      </c>
      <c r="C560" s="8" t="s">
        <v>2212</v>
      </c>
      <c r="D560" s="6">
        <v>0</v>
      </c>
      <c r="E560" s="7"/>
      <c r="F560" s="22" t="s">
        <v>83</v>
      </c>
    </row>
    <row r="561" spans="1:6" s="5" customFormat="1" x14ac:dyDescent="0.35">
      <c r="A561" s="6">
        <v>20030</v>
      </c>
      <c r="B561" s="9" t="s">
        <v>2211</v>
      </c>
      <c r="C561" s="8" t="s">
        <v>2210</v>
      </c>
      <c r="D561" s="6">
        <v>0</v>
      </c>
      <c r="E561" s="7"/>
      <c r="F561" s="22" t="s">
        <v>83</v>
      </c>
    </row>
    <row r="562" spans="1:6" s="5" customFormat="1" x14ac:dyDescent="0.35">
      <c r="A562" s="6">
        <v>20031</v>
      </c>
      <c r="B562" s="9" t="s">
        <v>2209</v>
      </c>
      <c r="C562" s="8" t="s">
        <v>2208</v>
      </c>
      <c r="D562" s="6">
        <v>0</v>
      </c>
      <c r="E562" s="7"/>
      <c r="F562" s="22" t="s">
        <v>83</v>
      </c>
    </row>
    <row r="563" spans="1:6" s="5" customFormat="1" x14ac:dyDescent="0.35">
      <c r="A563" s="6">
        <v>20032</v>
      </c>
      <c r="B563" s="9" t="s">
        <v>2207</v>
      </c>
      <c r="C563" s="10" t="s">
        <v>2206</v>
      </c>
      <c r="D563" s="6">
        <v>0</v>
      </c>
      <c r="E563" s="7"/>
      <c r="F563" s="22" t="s">
        <v>83</v>
      </c>
    </row>
    <row r="564" spans="1:6" s="5" customFormat="1" x14ac:dyDescent="0.35">
      <c r="A564" s="6">
        <v>20033</v>
      </c>
      <c r="B564" s="9" t="s">
        <v>2205</v>
      </c>
      <c r="C564" s="8" t="s">
        <v>2204</v>
      </c>
      <c r="D564" s="6">
        <v>0</v>
      </c>
      <c r="E564" s="7"/>
      <c r="F564" s="22" t="s">
        <v>83</v>
      </c>
    </row>
    <row r="565" spans="1:6" s="5" customFormat="1" x14ac:dyDescent="0.35">
      <c r="A565" s="6">
        <v>20034</v>
      </c>
      <c r="B565" s="9" t="s">
        <v>2203</v>
      </c>
      <c r="C565" s="8" t="s">
        <v>2202</v>
      </c>
      <c r="D565" s="6">
        <v>0</v>
      </c>
      <c r="E565" s="7"/>
      <c r="F565" s="22" t="s">
        <v>83</v>
      </c>
    </row>
    <row r="566" spans="1:6" s="5" customFormat="1" x14ac:dyDescent="0.35">
      <c r="A566" s="6">
        <v>20035</v>
      </c>
      <c r="B566" s="9" t="s">
        <v>2201</v>
      </c>
      <c r="C566" s="8" t="s">
        <v>2200</v>
      </c>
      <c r="D566" s="6">
        <v>0</v>
      </c>
      <c r="E566" s="7"/>
      <c r="F566" s="22" t="s">
        <v>83</v>
      </c>
    </row>
    <row r="567" spans="1:6" s="5" customFormat="1" x14ac:dyDescent="0.35">
      <c r="A567" s="6">
        <v>20036</v>
      </c>
      <c r="B567" s="9" t="s">
        <v>2199</v>
      </c>
      <c r="C567" s="8" t="s">
        <v>2198</v>
      </c>
      <c r="D567" s="6">
        <v>0</v>
      </c>
      <c r="E567" s="7"/>
      <c r="F567" s="22" t="s">
        <v>83</v>
      </c>
    </row>
    <row r="568" spans="1:6" s="5" customFormat="1" x14ac:dyDescent="0.35">
      <c r="A568" s="6">
        <v>20037</v>
      </c>
      <c r="B568" s="9" t="s">
        <v>2197</v>
      </c>
      <c r="C568" s="8" t="s">
        <v>2196</v>
      </c>
      <c r="D568" s="6">
        <v>0</v>
      </c>
      <c r="E568" s="7"/>
      <c r="F568" s="22" t="s">
        <v>83</v>
      </c>
    </row>
    <row r="569" spans="1:6" s="5" customFormat="1" x14ac:dyDescent="0.35">
      <c r="A569" s="6">
        <v>20038</v>
      </c>
      <c r="B569" s="9" t="s">
        <v>2195</v>
      </c>
      <c r="C569" s="8" t="s">
        <v>2194</v>
      </c>
      <c r="D569" s="6">
        <v>0</v>
      </c>
      <c r="E569" s="7"/>
      <c r="F569" s="22" t="s">
        <v>83</v>
      </c>
    </row>
    <row r="570" spans="1:6" s="5" customFormat="1" x14ac:dyDescent="0.35">
      <c r="A570" s="6">
        <v>20039</v>
      </c>
      <c r="B570" s="9" t="s">
        <v>2193</v>
      </c>
      <c r="C570" s="8" t="s">
        <v>2192</v>
      </c>
      <c r="D570" s="6">
        <v>0</v>
      </c>
      <c r="E570" s="7"/>
      <c r="F570" s="22" t="s">
        <v>83</v>
      </c>
    </row>
    <row r="571" spans="1:6" s="5" customFormat="1" x14ac:dyDescent="0.35">
      <c r="A571" s="6">
        <v>20040</v>
      </c>
      <c r="B571" s="9" t="s">
        <v>2191</v>
      </c>
      <c r="C571" s="11" t="s">
        <v>2190</v>
      </c>
      <c r="D571" s="6">
        <v>0</v>
      </c>
      <c r="E571" s="7"/>
      <c r="F571" s="22" t="s">
        <v>83</v>
      </c>
    </row>
    <row r="572" spans="1:6" s="5" customFormat="1" x14ac:dyDescent="0.35">
      <c r="A572" s="6">
        <v>20041</v>
      </c>
      <c r="B572" s="9" t="s">
        <v>2189</v>
      </c>
      <c r="C572" s="10" t="s">
        <v>2188</v>
      </c>
      <c r="D572" s="6">
        <v>0</v>
      </c>
      <c r="E572" s="7"/>
      <c r="F572" s="22" t="s">
        <v>83</v>
      </c>
    </row>
    <row r="573" spans="1:6" s="5" customFormat="1" x14ac:dyDescent="0.35">
      <c r="A573" s="6">
        <v>20042</v>
      </c>
      <c r="B573" s="9" t="s">
        <v>2187</v>
      </c>
      <c r="C573" s="8" t="s">
        <v>2186</v>
      </c>
      <c r="D573" s="6">
        <v>0</v>
      </c>
      <c r="E573" s="7"/>
      <c r="F573" s="22" t="s">
        <v>83</v>
      </c>
    </row>
    <row r="574" spans="1:6" s="5" customFormat="1" x14ac:dyDescent="0.35">
      <c r="A574" s="6">
        <v>20043</v>
      </c>
      <c r="B574" s="9" t="s">
        <v>2185</v>
      </c>
      <c r="C574" s="8" t="s">
        <v>2184</v>
      </c>
      <c r="D574" s="6">
        <v>0</v>
      </c>
      <c r="E574" s="7"/>
      <c r="F574" s="22" t="s">
        <v>83</v>
      </c>
    </row>
    <row r="575" spans="1:6" s="5" customFormat="1" x14ac:dyDescent="0.35">
      <c r="A575" s="6">
        <v>20044</v>
      </c>
      <c r="B575" s="9" t="s">
        <v>2183</v>
      </c>
      <c r="C575" s="8" t="s">
        <v>2182</v>
      </c>
      <c r="D575" s="6">
        <v>0</v>
      </c>
      <c r="E575" s="7"/>
      <c r="F575" s="22" t="s">
        <v>83</v>
      </c>
    </row>
    <row r="576" spans="1:6" s="5" customFormat="1" x14ac:dyDescent="0.35">
      <c r="A576" s="6">
        <v>20045</v>
      </c>
      <c r="B576" s="9" t="s">
        <v>2181</v>
      </c>
      <c r="C576" s="8" t="s">
        <v>2180</v>
      </c>
      <c r="D576" s="6">
        <v>0</v>
      </c>
      <c r="E576" s="7"/>
      <c r="F576" s="22" t="s">
        <v>83</v>
      </c>
    </row>
    <row r="577" spans="1:6" s="5" customFormat="1" ht="29" x14ac:dyDescent="0.35">
      <c r="A577" s="6">
        <v>20046</v>
      </c>
      <c r="B577" s="9" t="s">
        <v>2179</v>
      </c>
      <c r="C577" s="8" t="s">
        <v>2178</v>
      </c>
      <c r="D577" s="6">
        <v>0</v>
      </c>
      <c r="E577" s="7"/>
      <c r="F577" s="22" t="s">
        <v>83</v>
      </c>
    </row>
    <row r="578" spans="1:6" s="5" customFormat="1" x14ac:dyDescent="0.35">
      <c r="A578" s="6">
        <v>20047</v>
      </c>
      <c r="B578" s="9" t="s">
        <v>2177</v>
      </c>
      <c r="C578" s="8" t="s">
        <v>2176</v>
      </c>
      <c r="D578" s="6">
        <v>0</v>
      </c>
      <c r="E578" s="7"/>
      <c r="F578" s="22" t="s">
        <v>83</v>
      </c>
    </row>
    <row r="579" spans="1:6" s="5" customFormat="1" x14ac:dyDescent="0.35">
      <c r="A579" s="6">
        <v>20048</v>
      </c>
      <c r="B579" s="9" t="s">
        <v>2175</v>
      </c>
      <c r="C579" s="8" t="s">
        <v>2174</v>
      </c>
      <c r="D579" s="6">
        <v>0</v>
      </c>
      <c r="E579" s="7"/>
      <c r="F579" s="22" t="s">
        <v>83</v>
      </c>
    </row>
    <row r="580" spans="1:6" s="5" customFormat="1" x14ac:dyDescent="0.35">
      <c r="A580" s="6">
        <v>20049</v>
      </c>
      <c r="B580" s="9" t="s">
        <v>2173</v>
      </c>
      <c r="C580" s="8" t="s">
        <v>2172</v>
      </c>
      <c r="D580" s="6">
        <v>0</v>
      </c>
      <c r="E580" s="7"/>
      <c r="F580" s="22" t="s">
        <v>83</v>
      </c>
    </row>
    <row r="581" spans="1:6" s="5" customFormat="1" x14ac:dyDescent="0.35">
      <c r="A581" s="6">
        <v>20050</v>
      </c>
      <c r="B581" s="9" t="s">
        <v>2171</v>
      </c>
      <c r="C581" s="10" t="s">
        <v>2170</v>
      </c>
      <c r="D581" s="6">
        <v>0</v>
      </c>
      <c r="E581" s="7"/>
      <c r="F581" s="22" t="s">
        <v>83</v>
      </c>
    </row>
    <row r="582" spans="1:6" s="5" customFormat="1" x14ac:dyDescent="0.35">
      <c r="A582" s="6">
        <v>20051</v>
      </c>
      <c r="B582" s="9" t="s">
        <v>2169</v>
      </c>
      <c r="C582" s="8" t="s">
        <v>2168</v>
      </c>
      <c r="D582" s="6">
        <v>0</v>
      </c>
      <c r="E582" s="7"/>
      <c r="F582" s="22" t="s">
        <v>83</v>
      </c>
    </row>
    <row r="583" spans="1:6" s="5" customFormat="1" x14ac:dyDescent="0.35">
      <c r="A583" s="6">
        <v>20052</v>
      </c>
      <c r="B583" s="9" t="s">
        <v>2167</v>
      </c>
      <c r="C583" s="8" t="s">
        <v>2166</v>
      </c>
      <c r="D583" s="6">
        <v>0</v>
      </c>
      <c r="E583" s="7"/>
      <c r="F583" s="22" t="s">
        <v>83</v>
      </c>
    </row>
    <row r="584" spans="1:6" s="5" customFormat="1" x14ac:dyDescent="0.35">
      <c r="A584" s="6">
        <v>20053</v>
      </c>
      <c r="B584" s="9" t="s">
        <v>2165</v>
      </c>
      <c r="C584" s="8" t="s">
        <v>2164</v>
      </c>
      <c r="D584" s="6">
        <v>0</v>
      </c>
      <c r="E584" s="7"/>
      <c r="F584" s="22" t="s">
        <v>83</v>
      </c>
    </row>
    <row r="585" spans="1:6" s="5" customFormat="1" ht="29" x14ac:dyDescent="0.35">
      <c r="A585" s="6">
        <v>20054</v>
      </c>
      <c r="B585" s="9" t="s">
        <v>2163</v>
      </c>
      <c r="C585" s="8" t="s">
        <v>2162</v>
      </c>
      <c r="D585" s="6">
        <v>0</v>
      </c>
      <c r="E585" s="7"/>
      <c r="F585" s="22" t="s">
        <v>83</v>
      </c>
    </row>
    <row r="586" spans="1:6" s="5" customFormat="1" x14ac:dyDescent="0.35">
      <c r="A586" s="6">
        <v>20055</v>
      </c>
      <c r="B586" s="9" t="s">
        <v>2161</v>
      </c>
      <c r="C586" s="8" t="s">
        <v>2160</v>
      </c>
      <c r="D586" s="6">
        <v>0</v>
      </c>
      <c r="E586" s="7"/>
      <c r="F586" s="22" t="s">
        <v>83</v>
      </c>
    </row>
    <row r="587" spans="1:6" s="5" customFormat="1" x14ac:dyDescent="0.35">
      <c r="A587" s="6">
        <v>20056</v>
      </c>
      <c r="B587" s="9" t="s">
        <v>2159</v>
      </c>
      <c r="C587" s="8" t="s">
        <v>2158</v>
      </c>
      <c r="D587" s="6">
        <v>0</v>
      </c>
      <c r="E587" s="7"/>
      <c r="F587" s="22" t="s">
        <v>83</v>
      </c>
    </row>
    <row r="588" spans="1:6" s="5" customFormat="1" x14ac:dyDescent="0.35">
      <c r="A588" s="6">
        <v>12127</v>
      </c>
      <c r="B588" s="9" t="s">
        <v>2157</v>
      </c>
      <c r="C588" s="10" t="s">
        <v>2156</v>
      </c>
      <c r="D588" s="6">
        <v>0</v>
      </c>
      <c r="E588" s="7"/>
      <c r="F588" s="22" t="s">
        <v>83</v>
      </c>
    </row>
    <row r="589" spans="1:6" s="5" customFormat="1" x14ac:dyDescent="0.35">
      <c r="A589" s="6">
        <v>12128</v>
      </c>
      <c r="B589" s="9" t="s">
        <v>2155</v>
      </c>
      <c r="C589" s="8" t="s">
        <v>2154</v>
      </c>
      <c r="D589" s="6">
        <v>0</v>
      </c>
      <c r="E589" s="7"/>
      <c r="F589" s="22" t="s">
        <v>83</v>
      </c>
    </row>
    <row r="590" spans="1:6" s="5" customFormat="1" x14ac:dyDescent="0.35">
      <c r="A590" s="6">
        <v>12129</v>
      </c>
      <c r="B590" s="9" t="s">
        <v>2153</v>
      </c>
      <c r="C590" s="8" t="s">
        <v>2152</v>
      </c>
      <c r="D590" s="6">
        <v>0</v>
      </c>
      <c r="E590" s="7"/>
      <c r="F590" s="22" t="s">
        <v>83</v>
      </c>
    </row>
    <row r="591" spans="1:6" s="5" customFormat="1" x14ac:dyDescent="0.35">
      <c r="A591" s="6">
        <v>12131</v>
      </c>
      <c r="B591" s="9" t="s">
        <v>2151</v>
      </c>
      <c r="C591" s="8" t="s">
        <v>2150</v>
      </c>
      <c r="D591" s="6">
        <v>0</v>
      </c>
      <c r="E591" s="7"/>
      <c r="F591" s="22" t="s">
        <v>83</v>
      </c>
    </row>
    <row r="592" spans="1:6" s="5" customFormat="1" x14ac:dyDescent="0.35">
      <c r="A592" s="6">
        <v>12132</v>
      </c>
      <c r="B592" s="9" t="s">
        <v>2149</v>
      </c>
      <c r="C592" s="8" t="s">
        <v>2148</v>
      </c>
      <c r="D592" s="6">
        <v>0</v>
      </c>
      <c r="E592" s="7"/>
      <c r="F592" s="22" t="s">
        <v>83</v>
      </c>
    </row>
    <row r="593" spans="1:6" s="5" customFormat="1" x14ac:dyDescent="0.35">
      <c r="A593" s="6">
        <v>12133</v>
      </c>
      <c r="B593" s="9" t="s">
        <v>2147</v>
      </c>
      <c r="C593" s="8" t="s">
        <v>2146</v>
      </c>
      <c r="D593" s="6">
        <v>0</v>
      </c>
      <c r="E593" s="7"/>
      <c r="F593" s="22" t="s">
        <v>83</v>
      </c>
    </row>
    <row r="594" spans="1:6" s="5" customFormat="1" x14ac:dyDescent="0.35">
      <c r="A594" s="6">
        <v>20057</v>
      </c>
      <c r="B594" s="9" t="s">
        <v>2145</v>
      </c>
      <c r="C594" s="8" t="s">
        <v>2144</v>
      </c>
      <c r="D594" s="6">
        <v>0</v>
      </c>
      <c r="E594" s="7"/>
      <c r="F594" s="22" t="s">
        <v>83</v>
      </c>
    </row>
    <row r="595" spans="1:6" s="5" customFormat="1" x14ac:dyDescent="0.35">
      <c r="A595" s="6">
        <v>12135</v>
      </c>
      <c r="B595" s="9" t="s">
        <v>2143</v>
      </c>
      <c r="C595" s="8" t="s">
        <v>2142</v>
      </c>
      <c r="D595" s="6">
        <v>0</v>
      </c>
      <c r="E595" s="7"/>
      <c r="F595" s="22" t="s">
        <v>83</v>
      </c>
    </row>
    <row r="596" spans="1:6" s="5" customFormat="1" x14ac:dyDescent="0.35">
      <c r="A596" s="6">
        <v>20058</v>
      </c>
      <c r="B596" s="9" t="s">
        <v>2141</v>
      </c>
      <c r="C596" s="11" t="s">
        <v>2140</v>
      </c>
      <c r="D596" s="6">
        <v>0</v>
      </c>
      <c r="E596" s="7"/>
      <c r="F596" s="22" t="s">
        <v>83</v>
      </c>
    </row>
    <row r="597" spans="1:6" s="5" customFormat="1" x14ac:dyDescent="0.35">
      <c r="A597" s="6">
        <v>20059</v>
      </c>
      <c r="B597" s="9" t="s">
        <v>2139</v>
      </c>
      <c r="C597" s="10" t="s">
        <v>2138</v>
      </c>
      <c r="D597" s="6">
        <v>0</v>
      </c>
      <c r="E597" s="7"/>
      <c r="F597" s="22" t="s">
        <v>83</v>
      </c>
    </row>
    <row r="598" spans="1:6" s="5" customFormat="1" x14ac:dyDescent="0.35">
      <c r="A598" s="6">
        <v>20060</v>
      </c>
      <c r="B598" s="9" t="s">
        <v>2137</v>
      </c>
      <c r="C598" s="8" t="s">
        <v>2136</v>
      </c>
      <c r="D598" s="6">
        <v>0</v>
      </c>
      <c r="E598" s="7"/>
      <c r="F598" s="22" t="s">
        <v>83</v>
      </c>
    </row>
    <row r="599" spans="1:6" s="5" customFormat="1" x14ac:dyDescent="0.35">
      <c r="A599" s="6">
        <v>20061</v>
      </c>
      <c r="B599" s="9" t="s">
        <v>2135</v>
      </c>
      <c r="C599" s="8" t="s">
        <v>2134</v>
      </c>
      <c r="D599" s="6">
        <v>0</v>
      </c>
      <c r="E599" s="7"/>
      <c r="F599" s="22" t="s">
        <v>83</v>
      </c>
    </row>
    <row r="600" spans="1:6" s="5" customFormat="1" x14ac:dyDescent="0.35">
      <c r="A600" s="6">
        <v>20062</v>
      </c>
      <c r="B600" s="9" t="s">
        <v>2133</v>
      </c>
      <c r="C600" s="8" t="s">
        <v>2132</v>
      </c>
      <c r="D600" s="6">
        <v>0</v>
      </c>
      <c r="E600" s="7"/>
      <c r="F600" s="22" t="s">
        <v>83</v>
      </c>
    </row>
    <row r="601" spans="1:6" s="5" customFormat="1" x14ac:dyDescent="0.35">
      <c r="A601" s="6">
        <v>20063</v>
      </c>
      <c r="B601" s="9" t="s">
        <v>2131</v>
      </c>
      <c r="C601" s="8" t="s">
        <v>2130</v>
      </c>
      <c r="D601" s="6">
        <v>0</v>
      </c>
      <c r="E601" s="7"/>
      <c r="F601" s="22" t="s">
        <v>83</v>
      </c>
    </row>
    <row r="602" spans="1:6" s="5" customFormat="1" x14ac:dyDescent="0.35">
      <c r="A602" s="6">
        <v>20064</v>
      </c>
      <c r="B602" s="9" t="s">
        <v>2129</v>
      </c>
      <c r="C602" s="8" t="s">
        <v>2128</v>
      </c>
      <c r="D602" s="6">
        <v>0</v>
      </c>
      <c r="E602" s="7"/>
      <c r="F602" s="22" t="s">
        <v>83</v>
      </c>
    </row>
    <row r="603" spans="1:6" s="5" customFormat="1" x14ac:dyDescent="0.35">
      <c r="A603" s="6">
        <v>20065</v>
      </c>
      <c r="B603" s="9" t="s">
        <v>2127</v>
      </c>
      <c r="C603" s="8" t="s">
        <v>2126</v>
      </c>
      <c r="D603" s="6">
        <v>0</v>
      </c>
      <c r="E603" s="7"/>
      <c r="F603" s="22" t="s">
        <v>83</v>
      </c>
    </row>
    <row r="604" spans="1:6" s="5" customFormat="1" x14ac:dyDescent="0.35">
      <c r="A604" s="6">
        <v>20066</v>
      </c>
      <c r="B604" s="9" t="s">
        <v>2125</v>
      </c>
      <c r="C604" s="12" t="s">
        <v>2124</v>
      </c>
      <c r="D604" s="6">
        <v>0</v>
      </c>
      <c r="E604" s="7"/>
      <c r="F604" s="22" t="s">
        <v>83</v>
      </c>
    </row>
    <row r="605" spans="1:6" s="5" customFormat="1" x14ac:dyDescent="0.35">
      <c r="A605" s="6">
        <v>20067</v>
      </c>
      <c r="B605" s="9" t="s">
        <v>2123</v>
      </c>
      <c r="C605" s="12" t="s">
        <v>2122</v>
      </c>
      <c r="D605" s="6">
        <v>0</v>
      </c>
      <c r="E605" s="7"/>
      <c r="F605" s="22" t="s">
        <v>83</v>
      </c>
    </row>
    <row r="606" spans="1:6" s="5" customFormat="1" x14ac:dyDescent="0.35">
      <c r="A606" s="6">
        <v>20068</v>
      </c>
      <c r="B606" s="9" t="s">
        <v>2121</v>
      </c>
      <c r="C606" s="8" t="s">
        <v>2120</v>
      </c>
      <c r="D606" s="6">
        <v>0</v>
      </c>
      <c r="E606" s="7"/>
      <c r="F606" s="22" t="s">
        <v>83</v>
      </c>
    </row>
    <row r="607" spans="1:6" s="5" customFormat="1" x14ac:dyDescent="0.35">
      <c r="A607" s="6">
        <v>20069</v>
      </c>
      <c r="B607" s="9" t="s">
        <v>2119</v>
      </c>
      <c r="C607" s="10" t="s">
        <v>2118</v>
      </c>
      <c r="D607" s="6">
        <v>0</v>
      </c>
      <c r="E607" s="7"/>
      <c r="F607" s="22" t="s">
        <v>83</v>
      </c>
    </row>
    <row r="608" spans="1:6" s="5" customFormat="1" x14ac:dyDescent="0.35">
      <c r="A608" s="6">
        <v>20070</v>
      </c>
      <c r="B608" s="9" t="s">
        <v>2117</v>
      </c>
      <c r="C608" s="8" t="s">
        <v>2116</v>
      </c>
      <c r="D608" s="6">
        <v>0</v>
      </c>
      <c r="E608" s="7"/>
      <c r="F608" s="22" t="s">
        <v>83</v>
      </c>
    </row>
    <row r="609" spans="1:6" s="5" customFormat="1" x14ac:dyDescent="0.35">
      <c r="A609" s="6">
        <v>20071</v>
      </c>
      <c r="B609" s="9" t="s">
        <v>2115</v>
      </c>
      <c r="C609" s="8" t="s">
        <v>2114</v>
      </c>
      <c r="D609" s="6">
        <v>0</v>
      </c>
      <c r="E609" s="7"/>
      <c r="F609" s="22" t="s">
        <v>83</v>
      </c>
    </row>
    <row r="610" spans="1:6" s="5" customFormat="1" x14ac:dyDescent="0.35">
      <c r="A610" s="6">
        <v>20072</v>
      </c>
      <c r="B610" s="9" t="s">
        <v>2113</v>
      </c>
      <c r="C610" s="8" t="s">
        <v>2112</v>
      </c>
      <c r="D610" s="6">
        <v>0</v>
      </c>
      <c r="E610" s="7"/>
      <c r="F610" s="22" t="s">
        <v>83</v>
      </c>
    </row>
    <row r="611" spans="1:6" s="5" customFormat="1" x14ac:dyDescent="0.35">
      <c r="A611" s="6">
        <v>20073</v>
      </c>
      <c r="B611" s="9" t="s">
        <v>2111</v>
      </c>
      <c r="C611" s="8" t="s">
        <v>2110</v>
      </c>
      <c r="D611" s="6">
        <v>0</v>
      </c>
      <c r="E611" s="7"/>
      <c r="F611" s="22" t="s">
        <v>83</v>
      </c>
    </row>
    <row r="612" spans="1:6" s="5" customFormat="1" x14ac:dyDescent="0.35">
      <c r="A612" s="6">
        <v>20074</v>
      </c>
      <c r="B612" s="9" t="s">
        <v>2109</v>
      </c>
      <c r="C612" s="8" t="s">
        <v>2108</v>
      </c>
      <c r="D612" s="6">
        <v>0</v>
      </c>
      <c r="E612" s="7"/>
      <c r="F612" s="22" t="s">
        <v>83</v>
      </c>
    </row>
    <row r="613" spans="1:6" s="5" customFormat="1" x14ac:dyDescent="0.35">
      <c r="A613" s="6">
        <v>20075</v>
      </c>
      <c r="B613" s="9" t="s">
        <v>2107</v>
      </c>
      <c r="C613" s="8" t="s">
        <v>2106</v>
      </c>
      <c r="D613" s="6">
        <v>0</v>
      </c>
      <c r="E613" s="7"/>
      <c r="F613" s="22" t="s">
        <v>83</v>
      </c>
    </row>
    <row r="614" spans="1:6" s="5" customFormat="1" x14ac:dyDescent="0.35">
      <c r="A614" s="6">
        <v>20076</v>
      </c>
      <c r="B614" s="9" t="s">
        <v>2105</v>
      </c>
      <c r="C614" s="8" t="s">
        <v>2104</v>
      </c>
      <c r="D614" s="6">
        <v>0</v>
      </c>
      <c r="E614" s="7"/>
      <c r="F614" s="22" t="s">
        <v>83</v>
      </c>
    </row>
    <row r="615" spans="1:6" s="5" customFormat="1" x14ac:dyDescent="0.35">
      <c r="A615" s="6">
        <v>20077</v>
      </c>
      <c r="B615" s="9" t="s">
        <v>2103</v>
      </c>
      <c r="C615" s="10" t="s">
        <v>2102</v>
      </c>
      <c r="D615" s="6">
        <v>0</v>
      </c>
      <c r="E615" s="7"/>
      <c r="F615" s="22" t="s">
        <v>83</v>
      </c>
    </row>
    <row r="616" spans="1:6" s="5" customFormat="1" x14ac:dyDescent="0.35">
      <c r="A616" s="6">
        <v>20078</v>
      </c>
      <c r="B616" s="9" t="s">
        <v>2101</v>
      </c>
      <c r="C616" s="8" t="s">
        <v>2100</v>
      </c>
      <c r="D616" s="6">
        <v>0</v>
      </c>
      <c r="E616" s="7"/>
      <c r="F616" s="22" t="s">
        <v>83</v>
      </c>
    </row>
    <row r="617" spans="1:6" s="5" customFormat="1" x14ac:dyDescent="0.35">
      <c r="A617" s="6">
        <v>20079</v>
      </c>
      <c r="B617" s="9" t="s">
        <v>2099</v>
      </c>
      <c r="C617" s="8" t="s">
        <v>2098</v>
      </c>
      <c r="D617" s="6">
        <v>0</v>
      </c>
      <c r="E617" s="7"/>
      <c r="F617" s="22" t="s">
        <v>83</v>
      </c>
    </row>
    <row r="618" spans="1:6" s="5" customFormat="1" x14ac:dyDescent="0.35">
      <c r="A618" s="6">
        <v>20080</v>
      </c>
      <c r="B618" s="9" t="s">
        <v>2097</v>
      </c>
      <c r="C618" s="8" t="s">
        <v>2096</v>
      </c>
      <c r="D618" s="6">
        <v>0</v>
      </c>
      <c r="E618" s="7"/>
      <c r="F618" s="22" t="s">
        <v>83</v>
      </c>
    </row>
    <row r="619" spans="1:6" s="5" customFormat="1" x14ac:dyDescent="0.35">
      <c r="A619" s="6">
        <v>20081</v>
      </c>
      <c r="B619" s="9" t="s">
        <v>2095</v>
      </c>
      <c r="C619" s="8" t="s">
        <v>2094</v>
      </c>
      <c r="D619" s="6">
        <v>0</v>
      </c>
      <c r="E619" s="7"/>
      <c r="F619" s="22" t="s">
        <v>83</v>
      </c>
    </row>
    <row r="620" spans="1:6" s="5" customFormat="1" x14ac:dyDescent="0.35">
      <c r="A620" s="6">
        <v>20082</v>
      </c>
      <c r="B620" s="9" t="s">
        <v>2093</v>
      </c>
      <c r="C620" s="8" t="s">
        <v>2092</v>
      </c>
      <c r="D620" s="6">
        <v>0</v>
      </c>
      <c r="E620" s="7"/>
      <c r="F620" s="22" t="s">
        <v>83</v>
      </c>
    </row>
    <row r="621" spans="1:6" s="5" customFormat="1" x14ac:dyDescent="0.35">
      <c r="A621" s="6">
        <v>20083</v>
      </c>
      <c r="B621" s="9" t="s">
        <v>2091</v>
      </c>
      <c r="C621" s="8" t="s">
        <v>2090</v>
      </c>
      <c r="D621" s="6">
        <v>0</v>
      </c>
      <c r="E621" s="7"/>
      <c r="F621" s="22" t="s">
        <v>83</v>
      </c>
    </row>
    <row r="622" spans="1:6" s="5" customFormat="1" x14ac:dyDescent="0.35">
      <c r="A622" s="6">
        <v>20084</v>
      </c>
      <c r="B622" s="9" t="s">
        <v>2089</v>
      </c>
      <c r="C622" s="8" t="s">
        <v>2088</v>
      </c>
      <c r="D622" s="6">
        <v>0</v>
      </c>
      <c r="E622" s="7"/>
      <c r="F622" s="22" t="s">
        <v>83</v>
      </c>
    </row>
    <row r="623" spans="1:6" s="5" customFormat="1" x14ac:dyDescent="0.35">
      <c r="A623" s="6">
        <v>20085</v>
      </c>
      <c r="B623" s="9" t="s">
        <v>2087</v>
      </c>
      <c r="C623" s="13" t="s">
        <v>2086</v>
      </c>
      <c r="D623" s="6">
        <v>2</v>
      </c>
      <c r="E623" s="7"/>
      <c r="F623" s="22" t="s">
        <v>114</v>
      </c>
    </row>
    <row r="624" spans="1:6" s="5" customFormat="1" x14ac:dyDescent="0.35">
      <c r="A624" s="6">
        <v>10378</v>
      </c>
      <c r="B624" s="9" t="s">
        <v>2085</v>
      </c>
      <c r="C624" s="11" t="s">
        <v>2084</v>
      </c>
      <c r="D624" s="6">
        <v>0</v>
      </c>
      <c r="E624" s="7"/>
      <c r="F624" s="22" t="s">
        <v>114</v>
      </c>
    </row>
    <row r="625" spans="1:6" s="5" customFormat="1" x14ac:dyDescent="0.35">
      <c r="A625" s="6">
        <v>20086</v>
      </c>
      <c r="B625" s="9" t="s">
        <v>2083</v>
      </c>
      <c r="C625" s="10" t="s">
        <v>2082</v>
      </c>
      <c r="D625" s="6">
        <v>0</v>
      </c>
      <c r="E625" s="7"/>
      <c r="F625" s="22" t="s">
        <v>83</v>
      </c>
    </row>
    <row r="626" spans="1:6" s="5" customFormat="1" x14ac:dyDescent="0.35">
      <c r="A626" s="6">
        <v>20087</v>
      </c>
      <c r="B626" s="9" t="s">
        <v>2081</v>
      </c>
      <c r="C626" s="10" t="s">
        <v>2080</v>
      </c>
      <c r="D626" s="6">
        <v>0</v>
      </c>
      <c r="E626" s="7"/>
      <c r="F626" s="22" t="s">
        <v>83</v>
      </c>
    </row>
    <row r="627" spans="1:6" s="5" customFormat="1" x14ac:dyDescent="0.35">
      <c r="A627" s="6">
        <v>20088</v>
      </c>
      <c r="B627" s="9" t="s">
        <v>2079</v>
      </c>
      <c r="C627" s="10" t="s">
        <v>2078</v>
      </c>
      <c r="D627" s="6">
        <v>0</v>
      </c>
      <c r="E627" s="7"/>
      <c r="F627" s="22" t="s">
        <v>83</v>
      </c>
    </row>
    <row r="628" spans="1:6" s="5" customFormat="1" x14ac:dyDescent="0.35">
      <c r="A628" s="6">
        <v>10382</v>
      </c>
      <c r="B628" s="9" t="s">
        <v>2077</v>
      </c>
      <c r="C628" s="10" t="s">
        <v>2076</v>
      </c>
      <c r="D628" s="6">
        <v>0</v>
      </c>
      <c r="E628" s="7"/>
      <c r="F628" s="22" t="s">
        <v>83</v>
      </c>
    </row>
    <row r="629" spans="1:6" s="5" customFormat="1" x14ac:dyDescent="0.35">
      <c r="A629" s="6">
        <v>10383</v>
      </c>
      <c r="B629" s="9" t="s">
        <v>2075</v>
      </c>
      <c r="C629" s="10" t="s">
        <v>2074</v>
      </c>
      <c r="D629" s="6">
        <v>0</v>
      </c>
      <c r="E629" s="7"/>
      <c r="F629" s="22" t="s">
        <v>114</v>
      </c>
    </row>
    <row r="630" spans="1:6" s="5" customFormat="1" x14ac:dyDescent="0.35">
      <c r="A630" s="6">
        <v>20089</v>
      </c>
      <c r="B630" s="9" t="s">
        <v>2073</v>
      </c>
      <c r="C630" s="10" t="s">
        <v>2072</v>
      </c>
      <c r="D630" s="6">
        <v>0</v>
      </c>
      <c r="E630" s="7"/>
      <c r="F630" s="22" t="s">
        <v>83</v>
      </c>
    </row>
    <row r="631" spans="1:6" s="5" customFormat="1" x14ac:dyDescent="0.35">
      <c r="A631" s="6">
        <v>16893</v>
      </c>
      <c r="B631" s="9" t="s">
        <v>2071</v>
      </c>
      <c r="C631" s="8" t="s">
        <v>2070</v>
      </c>
      <c r="D631" s="6">
        <v>0</v>
      </c>
      <c r="E631" s="7"/>
      <c r="F631" s="22" t="s">
        <v>83</v>
      </c>
    </row>
    <row r="632" spans="1:6" s="5" customFormat="1" x14ac:dyDescent="0.35">
      <c r="A632" s="6">
        <v>16890</v>
      </c>
      <c r="B632" s="9" t="s">
        <v>2069</v>
      </c>
      <c r="C632" s="8" t="s">
        <v>2068</v>
      </c>
      <c r="D632" s="6">
        <v>0</v>
      </c>
      <c r="E632" s="7"/>
      <c r="F632" s="22" t="s">
        <v>83</v>
      </c>
    </row>
    <row r="633" spans="1:6" s="5" customFormat="1" x14ac:dyDescent="0.35">
      <c r="A633" s="6">
        <v>20090</v>
      </c>
      <c r="B633" s="9" t="s">
        <v>2067</v>
      </c>
      <c r="C633" s="8" t="s">
        <v>2066</v>
      </c>
      <c r="D633" s="6">
        <v>0</v>
      </c>
      <c r="E633" s="7"/>
      <c r="F633" s="22" t="s">
        <v>83</v>
      </c>
    </row>
    <row r="634" spans="1:6" s="5" customFormat="1" x14ac:dyDescent="0.35">
      <c r="A634" s="6">
        <v>20091</v>
      </c>
      <c r="B634" s="9" t="s">
        <v>2065</v>
      </c>
      <c r="C634" s="8" t="s">
        <v>2064</v>
      </c>
      <c r="D634" s="6">
        <v>0</v>
      </c>
      <c r="E634" s="7"/>
      <c r="F634" s="22" t="s">
        <v>83</v>
      </c>
    </row>
    <row r="635" spans="1:6" s="5" customFormat="1" x14ac:dyDescent="0.35">
      <c r="A635" s="6">
        <v>12673</v>
      </c>
      <c r="B635" s="9" t="s">
        <v>2063</v>
      </c>
      <c r="C635" s="8" t="s">
        <v>2062</v>
      </c>
      <c r="D635" s="6">
        <v>0</v>
      </c>
      <c r="E635" s="7"/>
      <c r="F635" s="22" t="s">
        <v>83</v>
      </c>
    </row>
    <row r="636" spans="1:6" s="5" customFormat="1" x14ac:dyDescent="0.35">
      <c r="A636" s="6">
        <v>20092</v>
      </c>
      <c r="B636" s="9" t="s">
        <v>2061</v>
      </c>
      <c r="C636" s="10" t="s">
        <v>2060</v>
      </c>
      <c r="D636" s="6">
        <v>0</v>
      </c>
      <c r="E636" s="7"/>
      <c r="F636" s="22" t="s">
        <v>83</v>
      </c>
    </row>
    <row r="637" spans="1:6" s="5" customFormat="1" x14ac:dyDescent="0.35">
      <c r="A637" s="6">
        <v>10379</v>
      </c>
      <c r="B637" s="9" t="s">
        <v>2059</v>
      </c>
      <c r="C637" s="11" t="s">
        <v>2058</v>
      </c>
      <c r="D637" s="6">
        <v>0</v>
      </c>
      <c r="E637" s="7"/>
      <c r="F637" s="22" t="s">
        <v>114</v>
      </c>
    </row>
    <row r="638" spans="1:6" s="5" customFormat="1" x14ac:dyDescent="0.35">
      <c r="A638" s="6">
        <v>10387</v>
      </c>
      <c r="B638" s="9" t="s">
        <v>2057</v>
      </c>
      <c r="C638" s="10" t="s">
        <v>2056</v>
      </c>
      <c r="D638" s="6">
        <v>0</v>
      </c>
      <c r="E638" s="7"/>
      <c r="F638" s="22" t="s">
        <v>114</v>
      </c>
    </row>
    <row r="639" spans="1:6" s="5" customFormat="1" x14ac:dyDescent="0.35">
      <c r="A639" s="6">
        <v>10390</v>
      </c>
      <c r="B639" s="9" t="s">
        <v>2055</v>
      </c>
      <c r="C639" s="8" t="s">
        <v>2054</v>
      </c>
      <c r="D639" s="6">
        <v>0</v>
      </c>
      <c r="E639" s="7"/>
      <c r="F639" s="22" t="s">
        <v>83</v>
      </c>
    </row>
    <row r="640" spans="1:6" s="5" customFormat="1" x14ac:dyDescent="0.35">
      <c r="A640" s="6">
        <v>10391</v>
      </c>
      <c r="B640" s="9" t="s">
        <v>2053</v>
      </c>
      <c r="C640" s="8" t="s">
        <v>2052</v>
      </c>
      <c r="D640" s="6">
        <v>0</v>
      </c>
      <c r="E640" s="7"/>
      <c r="F640" s="22" t="s">
        <v>83</v>
      </c>
    </row>
    <row r="641" spans="1:6" s="5" customFormat="1" x14ac:dyDescent="0.35">
      <c r="A641" s="6">
        <v>10392</v>
      </c>
      <c r="B641" s="9" t="s">
        <v>2051</v>
      </c>
      <c r="C641" s="8" t="s">
        <v>2050</v>
      </c>
      <c r="D641" s="6">
        <v>0</v>
      </c>
      <c r="E641" s="7"/>
      <c r="F641" s="22" t="s">
        <v>83</v>
      </c>
    </row>
    <row r="642" spans="1:6" s="5" customFormat="1" ht="29" x14ac:dyDescent="0.35">
      <c r="A642" s="6">
        <v>10393</v>
      </c>
      <c r="B642" s="9" t="s">
        <v>2049</v>
      </c>
      <c r="C642" s="8" t="s">
        <v>2048</v>
      </c>
      <c r="D642" s="6">
        <v>0</v>
      </c>
      <c r="E642" s="7"/>
      <c r="F642" s="22" t="s">
        <v>83</v>
      </c>
    </row>
    <row r="643" spans="1:6" s="5" customFormat="1" x14ac:dyDescent="0.35">
      <c r="A643" s="6">
        <v>10388</v>
      </c>
      <c r="B643" s="9" t="s">
        <v>2047</v>
      </c>
      <c r="C643" s="10" t="s">
        <v>2046</v>
      </c>
      <c r="D643" s="6">
        <v>0</v>
      </c>
      <c r="E643" s="7"/>
      <c r="F643" s="22" t="s">
        <v>114</v>
      </c>
    </row>
    <row r="644" spans="1:6" s="5" customFormat="1" x14ac:dyDescent="0.35">
      <c r="A644" s="6">
        <v>10394</v>
      </c>
      <c r="B644" s="9" t="s">
        <v>2045</v>
      </c>
      <c r="C644" s="8" t="s">
        <v>2044</v>
      </c>
      <c r="D644" s="6">
        <v>0</v>
      </c>
      <c r="E644" s="7"/>
      <c r="F644" s="22" t="s">
        <v>83</v>
      </c>
    </row>
    <row r="645" spans="1:6" s="5" customFormat="1" x14ac:dyDescent="0.35">
      <c r="A645" s="6">
        <v>13482</v>
      </c>
      <c r="B645" s="9" t="s">
        <v>2043</v>
      </c>
      <c r="C645" s="8" t="s">
        <v>2042</v>
      </c>
      <c r="D645" s="6">
        <v>0</v>
      </c>
      <c r="E645" s="7"/>
      <c r="F645" s="22" t="s">
        <v>83</v>
      </c>
    </row>
    <row r="646" spans="1:6" s="5" customFormat="1" x14ac:dyDescent="0.35">
      <c r="A646" s="6">
        <v>10395</v>
      </c>
      <c r="B646" s="9" t="s">
        <v>2041</v>
      </c>
      <c r="C646" s="8" t="s">
        <v>2040</v>
      </c>
      <c r="D646" s="6">
        <v>0</v>
      </c>
      <c r="E646" s="7"/>
      <c r="F646" s="22" t="s">
        <v>83</v>
      </c>
    </row>
    <row r="647" spans="1:6" s="5" customFormat="1" x14ac:dyDescent="0.35">
      <c r="A647" s="6">
        <v>10396</v>
      </c>
      <c r="B647" s="9" t="s">
        <v>2039</v>
      </c>
      <c r="C647" s="8" t="s">
        <v>2038</v>
      </c>
      <c r="D647" s="6">
        <v>0</v>
      </c>
      <c r="E647" s="7"/>
      <c r="F647" s="22" t="s">
        <v>83</v>
      </c>
    </row>
    <row r="648" spans="1:6" s="5" customFormat="1" x14ac:dyDescent="0.35">
      <c r="A648" s="6">
        <v>16928</v>
      </c>
      <c r="B648" s="9" t="s">
        <v>2037</v>
      </c>
      <c r="C648" s="8" t="s">
        <v>2036</v>
      </c>
      <c r="D648" s="6">
        <v>0</v>
      </c>
      <c r="E648" s="7"/>
      <c r="F648" s="22" t="s">
        <v>83</v>
      </c>
    </row>
    <row r="649" spans="1:6" s="5" customFormat="1" x14ac:dyDescent="0.35">
      <c r="A649" s="6">
        <v>16937</v>
      </c>
      <c r="B649" s="9" t="s">
        <v>2035</v>
      </c>
      <c r="C649" s="8" t="s">
        <v>2034</v>
      </c>
      <c r="D649" s="6">
        <v>0</v>
      </c>
      <c r="E649" s="7"/>
      <c r="F649" s="22" t="s">
        <v>83</v>
      </c>
    </row>
    <row r="650" spans="1:6" s="5" customFormat="1" x14ac:dyDescent="0.35">
      <c r="A650" s="6">
        <v>10389</v>
      </c>
      <c r="B650" s="9" t="s">
        <v>2033</v>
      </c>
      <c r="C650" s="10" t="s">
        <v>2032</v>
      </c>
      <c r="D650" s="6">
        <v>0</v>
      </c>
      <c r="E650" s="7"/>
      <c r="F650" s="22" t="s">
        <v>114</v>
      </c>
    </row>
    <row r="651" spans="1:6" s="5" customFormat="1" x14ac:dyDescent="0.35">
      <c r="A651" s="6">
        <v>10397</v>
      </c>
      <c r="B651" s="9" t="s">
        <v>2031</v>
      </c>
      <c r="C651" s="8" t="s">
        <v>2030</v>
      </c>
      <c r="D651" s="6">
        <v>0</v>
      </c>
      <c r="E651" s="7"/>
      <c r="F651" s="22" t="s">
        <v>83</v>
      </c>
    </row>
    <row r="652" spans="1:6" s="5" customFormat="1" x14ac:dyDescent="0.35">
      <c r="A652" s="6">
        <v>10398</v>
      </c>
      <c r="B652" s="9" t="s">
        <v>2029</v>
      </c>
      <c r="C652" s="8" t="s">
        <v>2028</v>
      </c>
      <c r="D652" s="6">
        <v>0</v>
      </c>
      <c r="E652" s="7"/>
      <c r="F652" s="22" t="s">
        <v>83</v>
      </c>
    </row>
    <row r="653" spans="1:6" s="5" customFormat="1" x14ac:dyDescent="0.35">
      <c r="A653" s="6">
        <v>10399</v>
      </c>
      <c r="B653" s="9" t="s">
        <v>2027</v>
      </c>
      <c r="C653" s="8" t="s">
        <v>2026</v>
      </c>
      <c r="D653" s="6">
        <v>0</v>
      </c>
      <c r="E653" s="7"/>
      <c r="F653" s="22" t="s">
        <v>83</v>
      </c>
    </row>
    <row r="654" spans="1:6" s="5" customFormat="1" x14ac:dyDescent="0.35">
      <c r="A654" s="6">
        <v>10400</v>
      </c>
      <c r="B654" s="9" t="s">
        <v>2025</v>
      </c>
      <c r="C654" s="8" t="s">
        <v>2024</v>
      </c>
      <c r="D654" s="6">
        <v>0</v>
      </c>
      <c r="E654" s="7"/>
      <c r="F654" s="22" t="s">
        <v>83</v>
      </c>
    </row>
    <row r="655" spans="1:6" s="5" customFormat="1" x14ac:dyDescent="0.35">
      <c r="A655" s="6">
        <v>19072</v>
      </c>
      <c r="B655" s="9" t="s">
        <v>2023</v>
      </c>
      <c r="C655" s="8" t="s">
        <v>2022</v>
      </c>
      <c r="D655" s="6">
        <v>0</v>
      </c>
      <c r="E655" s="7"/>
      <c r="F655" s="22" t="s">
        <v>83</v>
      </c>
    </row>
    <row r="656" spans="1:6" s="5" customFormat="1" x14ac:dyDescent="0.35">
      <c r="A656" s="6">
        <v>20094</v>
      </c>
      <c r="B656" s="9" t="s">
        <v>2021</v>
      </c>
      <c r="C656" s="10" t="s">
        <v>2020</v>
      </c>
      <c r="D656" s="6">
        <v>0</v>
      </c>
      <c r="E656" s="7"/>
      <c r="F656" s="22" t="s">
        <v>83</v>
      </c>
    </row>
    <row r="657" spans="1:6" s="5" customFormat="1" x14ac:dyDescent="0.35">
      <c r="A657" s="6">
        <v>10364</v>
      </c>
      <c r="B657" s="9" t="s">
        <v>2019</v>
      </c>
      <c r="C657" s="8" t="s">
        <v>2018</v>
      </c>
      <c r="D657" s="6">
        <v>0</v>
      </c>
      <c r="E657" s="7"/>
      <c r="F657" s="22" t="s">
        <v>83</v>
      </c>
    </row>
    <row r="658" spans="1:6" s="5" customFormat="1" x14ac:dyDescent="0.35">
      <c r="A658" s="6">
        <v>20095</v>
      </c>
      <c r="B658" s="9" t="s">
        <v>2017</v>
      </c>
      <c r="C658" s="8" t="s">
        <v>2016</v>
      </c>
      <c r="D658" s="6">
        <v>0</v>
      </c>
      <c r="E658" s="7"/>
      <c r="F658" s="22" t="s">
        <v>83</v>
      </c>
    </row>
    <row r="659" spans="1:6" s="5" customFormat="1" x14ac:dyDescent="0.35">
      <c r="A659" s="6">
        <v>12840</v>
      </c>
      <c r="B659" s="9" t="s">
        <v>2015</v>
      </c>
      <c r="C659" s="10" t="s">
        <v>2014</v>
      </c>
      <c r="D659" s="6">
        <v>0</v>
      </c>
      <c r="E659" s="7"/>
      <c r="F659" s="22" t="s">
        <v>83</v>
      </c>
    </row>
    <row r="660" spans="1:6" s="5" customFormat="1" x14ac:dyDescent="0.35">
      <c r="A660" s="6">
        <v>12658</v>
      </c>
      <c r="B660" s="9" t="s">
        <v>2013</v>
      </c>
      <c r="C660" s="11" t="s">
        <v>2012</v>
      </c>
      <c r="D660" s="6">
        <v>2</v>
      </c>
      <c r="E660" s="7"/>
      <c r="F660" s="22" t="s">
        <v>114</v>
      </c>
    </row>
    <row r="661" spans="1:6" s="5" customFormat="1" x14ac:dyDescent="0.35">
      <c r="A661" s="6">
        <v>12669</v>
      </c>
      <c r="B661" s="9" t="s">
        <v>2011</v>
      </c>
      <c r="C661" s="10" t="s">
        <v>2010</v>
      </c>
      <c r="D661" s="6">
        <v>2</v>
      </c>
      <c r="E661" s="7"/>
      <c r="F661" s="22" t="s">
        <v>114</v>
      </c>
    </row>
    <row r="662" spans="1:6" s="5" customFormat="1" x14ac:dyDescent="0.35">
      <c r="A662" s="6">
        <v>20096</v>
      </c>
      <c r="B662" s="9" t="s">
        <v>2009</v>
      </c>
      <c r="C662" s="8" t="s">
        <v>2008</v>
      </c>
      <c r="D662" s="6">
        <v>0</v>
      </c>
      <c r="E662" s="7"/>
      <c r="F662" s="22" t="s">
        <v>83</v>
      </c>
    </row>
    <row r="663" spans="1:6" s="5" customFormat="1" x14ac:dyDescent="0.35">
      <c r="A663" s="6">
        <v>12671</v>
      </c>
      <c r="B663" s="9" t="s">
        <v>2007</v>
      </c>
      <c r="C663" s="8" t="s">
        <v>2006</v>
      </c>
      <c r="D663" s="6">
        <v>0</v>
      </c>
      <c r="E663" s="7"/>
      <c r="F663" s="22" t="s">
        <v>83</v>
      </c>
    </row>
    <row r="664" spans="1:6" s="5" customFormat="1" x14ac:dyDescent="0.35">
      <c r="A664" s="6">
        <v>20097</v>
      </c>
      <c r="B664" s="9" t="s">
        <v>2005</v>
      </c>
      <c r="C664" s="8" t="s">
        <v>2004</v>
      </c>
      <c r="D664" s="6">
        <v>2</v>
      </c>
      <c r="E664" s="7" t="s">
        <v>2003</v>
      </c>
      <c r="F664" s="22" t="s">
        <v>83</v>
      </c>
    </row>
    <row r="665" spans="1:6" s="5" customFormat="1" x14ac:dyDescent="0.35">
      <c r="A665" s="6">
        <v>20098</v>
      </c>
      <c r="B665" s="9" t="s">
        <v>2002</v>
      </c>
      <c r="C665" s="12" t="s">
        <v>2001</v>
      </c>
      <c r="D665" s="6">
        <v>0</v>
      </c>
      <c r="E665" s="7"/>
      <c r="F665" s="22" t="s">
        <v>83</v>
      </c>
    </row>
    <row r="666" spans="1:6" s="5" customFormat="1" x14ac:dyDescent="0.35">
      <c r="A666" s="6">
        <v>12677</v>
      </c>
      <c r="B666" s="9" t="s">
        <v>2000</v>
      </c>
      <c r="C666" s="12" t="s">
        <v>1999</v>
      </c>
      <c r="D666" s="6">
        <v>1</v>
      </c>
      <c r="E666" s="7" t="s">
        <v>649</v>
      </c>
      <c r="F666" s="22" t="s">
        <v>83</v>
      </c>
    </row>
    <row r="667" spans="1:6" s="5" customFormat="1" x14ac:dyDescent="0.35">
      <c r="A667" s="6">
        <v>12678</v>
      </c>
      <c r="B667" s="9" t="s">
        <v>1998</v>
      </c>
      <c r="C667" s="12" t="s">
        <v>1997</v>
      </c>
      <c r="D667" s="6">
        <v>1</v>
      </c>
      <c r="E667" s="7" t="s">
        <v>649</v>
      </c>
      <c r="F667" s="22" t="s">
        <v>83</v>
      </c>
    </row>
    <row r="668" spans="1:6" s="5" customFormat="1" x14ac:dyDescent="0.35">
      <c r="A668" s="6">
        <v>20099</v>
      </c>
      <c r="B668" s="9" t="s">
        <v>1996</v>
      </c>
      <c r="C668" s="12" t="s">
        <v>1995</v>
      </c>
      <c r="D668" s="6">
        <v>0</v>
      </c>
      <c r="E668" s="7"/>
      <c r="F668" s="22" t="s">
        <v>83</v>
      </c>
    </row>
    <row r="669" spans="1:6" s="5" customFormat="1" ht="29" x14ac:dyDescent="0.35">
      <c r="A669" s="6">
        <v>20100</v>
      </c>
      <c r="B669" s="9" t="s">
        <v>1994</v>
      </c>
      <c r="C669" s="12" t="s">
        <v>1993</v>
      </c>
      <c r="D669" s="6">
        <v>0</v>
      </c>
      <c r="E669" s="7"/>
      <c r="F669" s="22" t="s">
        <v>83</v>
      </c>
    </row>
    <row r="670" spans="1:6" s="5" customFormat="1" x14ac:dyDescent="0.35">
      <c r="A670" s="6">
        <v>20101</v>
      </c>
      <c r="B670" s="9" t="s">
        <v>1992</v>
      </c>
      <c r="C670" s="8" t="s">
        <v>1991</v>
      </c>
      <c r="D670" s="6">
        <v>0</v>
      </c>
      <c r="E670" s="7"/>
      <c r="F670" s="22" t="s">
        <v>83</v>
      </c>
    </row>
    <row r="671" spans="1:6" s="5" customFormat="1" x14ac:dyDescent="0.35">
      <c r="A671" s="6">
        <v>20102</v>
      </c>
      <c r="B671" s="9" t="s">
        <v>1990</v>
      </c>
      <c r="C671" s="8" t="s">
        <v>1989</v>
      </c>
      <c r="D671" s="6">
        <v>0</v>
      </c>
      <c r="E671" s="7"/>
      <c r="F671" s="22" t="s">
        <v>83</v>
      </c>
    </row>
    <row r="672" spans="1:6" s="5" customFormat="1" x14ac:dyDescent="0.35">
      <c r="A672" s="6">
        <v>12668</v>
      </c>
      <c r="B672" s="9" t="s">
        <v>1988</v>
      </c>
      <c r="C672" s="8" t="s">
        <v>1987</v>
      </c>
      <c r="D672" s="6">
        <v>0</v>
      </c>
      <c r="E672" s="7"/>
      <c r="F672" s="22" t="s">
        <v>83</v>
      </c>
    </row>
    <row r="673" spans="1:6" s="5" customFormat="1" x14ac:dyDescent="0.35">
      <c r="A673" s="6">
        <v>20103</v>
      </c>
      <c r="B673" s="9" t="s">
        <v>1986</v>
      </c>
      <c r="C673" s="8" t="s">
        <v>1985</v>
      </c>
      <c r="D673" s="6">
        <v>0</v>
      </c>
      <c r="E673" s="7"/>
      <c r="F673" s="22" t="s">
        <v>83</v>
      </c>
    </row>
    <row r="674" spans="1:6" s="5" customFormat="1" x14ac:dyDescent="0.35">
      <c r="A674" s="6">
        <v>20104</v>
      </c>
      <c r="B674" s="9" t="s">
        <v>1984</v>
      </c>
      <c r="C674" s="8" t="s">
        <v>1983</v>
      </c>
      <c r="D674" s="6">
        <v>0</v>
      </c>
      <c r="E674" s="7"/>
      <c r="F674" s="22" t="s">
        <v>83</v>
      </c>
    </row>
    <row r="675" spans="1:6" s="5" customFormat="1" x14ac:dyDescent="0.35">
      <c r="A675" s="6">
        <v>20105</v>
      </c>
      <c r="B675" s="9" t="s">
        <v>1982</v>
      </c>
      <c r="C675" s="8" t="s">
        <v>1981</v>
      </c>
      <c r="D675" s="6">
        <v>0</v>
      </c>
      <c r="E675" s="7"/>
      <c r="F675" s="22" t="s">
        <v>83</v>
      </c>
    </row>
    <row r="676" spans="1:6" s="5" customFormat="1" x14ac:dyDescent="0.35">
      <c r="A676" s="6">
        <v>12667</v>
      </c>
      <c r="B676" s="9" t="s">
        <v>1980</v>
      </c>
      <c r="C676" s="8" t="s">
        <v>1979</v>
      </c>
      <c r="D676" s="6">
        <v>0</v>
      </c>
      <c r="E676" s="7"/>
      <c r="F676" s="22" t="s">
        <v>83</v>
      </c>
    </row>
    <row r="677" spans="1:6" s="5" customFormat="1" x14ac:dyDescent="0.35">
      <c r="A677" s="6">
        <v>20106</v>
      </c>
      <c r="B677" s="9" t="s">
        <v>1978</v>
      </c>
      <c r="C677" s="10" t="s">
        <v>1977</v>
      </c>
      <c r="D677" s="6">
        <v>0</v>
      </c>
      <c r="E677" s="7"/>
      <c r="F677" s="22" t="s">
        <v>83</v>
      </c>
    </row>
    <row r="678" spans="1:6" s="5" customFormat="1" x14ac:dyDescent="0.35">
      <c r="A678" s="6">
        <v>20107</v>
      </c>
      <c r="B678" s="9" t="s">
        <v>1976</v>
      </c>
      <c r="C678" s="8" t="s">
        <v>1975</v>
      </c>
      <c r="D678" s="6">
        <v>0</v>
      </c>
      <c r="E678" s="7"/>
      <c r="F678" s="22" t="s">
        <v>83</v>
      </c>
    </row>
    <row r="679" spans="1:6" s="5" customFormat="1" x14ac:dyDescent="0.35">
      <c r="A679" s="6">
        <v>20108</v>
      </c>
      <c r="B679" s="9" t="s">
        <v>1974</v>
      </c>
      <c r="C679" s="8" t="s">
        <v>1973</v>
      </c>
      <c r="D679" s="6">
        <v>0</v>
      </c>
      <c r="E679" s="7"/>
      <c r="F679" s="22" t="s">
        <v>83</v>
      </c>
    </row>
    <row r="680" spans="1:6" s="5" customFormat="1" x14ac:dyDescent="0.35">
      <c r="A680" s="6">
        <v>10218</v>
      </c>
      <c r="B680" s="9" t="s">
        <v>1972</v>
      </c>
      <c r="C680" s="10" t="s">
        <v>1971</v>
      </c>
      <c r="D680" s="6">
        <v>0</v>
      </c>
      <c r="E680" s="7"/>
      <c r="F680" s="22" t="s">
        <v>114</v>
      </c>
    </row>
    <row r="681" spans="1:6" s="5" customFormat="1" x14ac:dyDescent="0.35">
      <c r="A681" s="6">
        <v>10321</v>
      </c>
      <c r="B681" s="9" t="s">
        <v>1970</v>
      </c>
      <c r="C681" s="8" t="s">
        <v>1969</v>
      </c>
      <c r="D681" s="6">
        <v>0</v>
      </c>
      <c r="E681" s="7"/>
      <c r="F681" s="22" t="s">
        <v>83</v>
      </c>
    </row>
    <row r="682" spans="1:6" s="5" customFormat="1" x14ac:dyDescent="0.35">
      <c r="A682" s="6">
        <v>10327</v>
      </c>
      <c r="B682" s="9" t="s">
        <v>1968</v>
      </c>
      <c r="C682" s="12" t="s">
        <v>1967</v>
      </c>
      <c r="D682" s="6">
        <v>0</v>
      </c>
      <c r="E682" s="7"/>
      <c r="F682" s="22" t="s">
        <v>83</v>
      </c>
    </row>
    <row r="683" spans="1:6" s="5" customFormat="1" x14ac:dyDescent="0.35">
      <c r="A683" s="6">
        <v>10328</v>
      </c>
      <c r="B683" s="9" t="s">
        <v>1966</v>
      </c>
      <c r="C683" s="12" t="s">
        <v>1965</v>
      </c>
      <c r="D683" s="6">
        <v>0</v>
      </c>
      <c r="E683" s="7"/>
      <c r="F683" s="22" t="s">
        <v>83</v>
      </c>
    </row>
    <row r="684" spans="1:6" s="5" customFormat="1" x14ac:dyDescent="0.35">
      <c r="A684" s="6">
        <v>10322</v>
      </c>
      <c r="B684" s="9" t="s">
        <v>1964</v>
      </c>
      <c r="C684" s="8" t="s">
        <v>1963</v>
      </c>
      <c r="D684" s="6">
        <v>0</v>
      </c>
      <c r="E684" s="7"/>
      <c r="F684" s="22" t="s">
        <v>83</v>
      </c>
    </row>
    <row r="685" spans="1:6" s="5" customFormat="1" x14ac:dyDescent="0.35">
      <c r="A685" s="6">
        <v>10330</v>
      </c>
      <c r="B685" s="9" t="s">
        <v>1962</v>
      </c>
      <c r="C685" s="12" t="s">
        <v>1961</v>
      </c>
      <c r="D685" s="6">
        <v>0</v>
      </c>
      <c r="E685" s="7"/>
      <c r="F685" s="22" t="s">
        <v>83</v>
      </c>
    </row>
    <row r="686" spans="1:6" s="5" customFormat="1" x14ac:dyDescent="0.35">
      <c r="A686" s="6">
        <v>10331</v>
      </c>
      <c r="B686" s="9" t="s">
        <v>1960</v>
      </c>
      <c r="C686" s="12" t="s">
        <v>1959</v>
      </c>
      <c r="D686" s="6">
        <v>0</v>
      </c>
      <c r="E686" s="7"/>
      <c r="F686" s="22" t="s">
        <v>83</v>
      </c>
    </row>
    <row r="687" spans="1:6" s="5" customFormat="1" x14ac:dyDescent="0.35">
      <c r="A687" s="6">
        <v>10332</v>
      </c>
      <c r="B687" s="9" t="s">
        <v>1958</v>
      </c>
      <c r="C687" s="12" t="s">
        <v>1957</v>
      </c>
      <c r="D687" s="6">
        <v>0</v>
      </c>
      <c r="E687" s="7"/>
      <c r="F687" s="22" t="s">
        <v>83</v>
      </c>
    </row>
    <row r="688" spans="1:6" s="5" customFormat="1" x14ac:dyDescent="0.35">
      <c r="A688" s="6">
        <v>10323</v>
      </c>
      <c r="B688" s="9" t="s">
        <v>1956</v>
      </c>
      <c r="C688" s="8" t="s">
        <v>1955</v>
      </c>
      <c r="D688" s="6">
        <v>0</v>
      </c>
      <c r="E688" s="7"/>
      <c r="F688" s="22" t="s">
        <v>83</v>
      </c>
    </row>
    <row r="689" spans="1:6" s="5" customFormat="1" x14ac:dyDescent="0.35">
      <c r="A689" s="6">
        <v>10334</v>
      </c>
      <c r="B689" s="9" t="s">
        <v>1954</v>
      </c>
      <c r="C689" s="12" t="s">
        <v>1953</v>
      </c>
      <c r="D689" s="6">
        <v>0</v>
      </c>
      <c r="E689" s="7"/>
      <c r="F689" s="22" t="s">
        <v>83</v>
      </c>
    </row>
    <row r="690" spans="1:6" s="5" customFormat="1" x14ac:dyDescent="0.35">
      <c r="A690" s="6">
        <v>10335</v>
      </c>
      <c r="B690" s="9" t="s">
        <v>1952</v>
      </c>
      <c r="C690" s="12" t="s">
        <v>1951</v>
      </c>
      <c r="D690" s="6">
        <v>0</v>
      </c>
      <c r="E690" s="7"/>
      <c r="F690" s="22" t="s">
        <v>114</v>
      </c>
    </row>
    <row r="691" spans="1:6" s="5" customFormat="1" x14ac:dyDescent="0.35">
      <c r="A691" s="6">
        <v>10336</v>
      </c>
      <c r="B691" s="9" t="s">
        <v>1950</v>
      </c>
      <c r="C691" s="12" t="s">
        <v>1949</v>
      </c>
      <c r="D691" s="6">
        <v>0</v>
      </c>
      <c r="E691" s="7"/>
      <c r="F691" s="22" t="s">
        <v>83</v>
      </c>
    </row>
    <row r="692" spans="1:6" s="5" customFormat="1" x14ac:dyDescent="0.35">
      <c r="A692" s="6">
        <v>10337</v>
      </c>
      <c r="B692" s="9" t="s">
        <v>1948</v>
      </c>
      <c r="C692" s="12" t="s">
        <v>1947</v>
      </c>
      <c r="D692" s="6">
        <v>0</v>
      </c>
      <c r="E692" s="7"/>
      <c r="F692" s="22" t="s">
        <v>83</v>
      </c>
    </row>
    <row r="693" spans="1:6" s="5" customFormat="1" x14ac:dyDescent="0.35">
      <c r="A693" s="6">
        <v>20109</v>
      </c>
      <c r="B693" s="9" t="s">
        <v>1946</v>
      </c>
      <c r="C693" s="10" t="s">
        <v>1945</v>
      </c>
      <c r="D693" s="6">
        <v>0</v>
      </c>
      <c r="E693" s="7"/>
      <c r="F693" s="22" t="s">
        <v>83</v>
      </c>
    </row>
    <row r="694" spans="1:6" s="5" customFormat="1" x14ac:dyDescent="0.35">
      <c r="A694" s="6">
        <v>10366</v>
      </c>
      <c r="B694" s="9" t="s">
        <v>1944</v>
      </c>
      <c r="C694" s="8" t="s">
        <v>1943</v>
      </c>
      <c r="D694" s="6">
        <v>0</v>
      </c>
      <c r="E694" s="7"/>
      <c r="F694" s="22" t="s">
        <v>83</v>
      </c>
    </row>
    <row r="695" spans="1:6" s="5" customFormat="1" x14ac:dyDescent="0.35">
      <c r="A695" s="6">
        <v>14195</v>
      </c>
      <c r="B695" s="9" t="s">
        <v>1942</v>
      </c>
      <c r="C695" s="8" t="s">
        <v>1941</v>
      </c>
      <c r="D695" s="6">
        <v>0</v>
      </c>
      <c r="E695" s="7"/>
      <c r="F695" s="22" t="s">
        <v>83</v>
      </c>
    </row>
    <row r="696" spans="1:6" s="5" customFormat="1" x14ac:dyDescent="0.35">
      <c r="A696" s="6">
        <v>20110</v>
      </c>
      <c r="B696" s="9" t="s">
        <v>1940</v>
      </c>
      <c r="C696" s="11" t="s">
        <v>1939</v>
      </c>
      <c r="D696" s="6">
        <v>0</v>
      </c>
      <c r="E696" s="7"/>
      <c r="F696" s="22" t="s">
        <v>83</v>
      </c>
    </row>
    <row r="697" spans="1:6" s="5" customFormat="1" x14ac:dyDescent="0.35">
      <c r="A697" s="6">
        <v>20111</v>
      </c>
      <c r="B697" s="9" t="s">
        <v>1938</v>
      </c>
      <c r="C697" s="10" t="s">
        <v>1937</v>
      </c>
      <c r="D697" s="6">
        <v>0</v>
      </c>
      <c r="E697" s="7"/>
      <c r="F697" s="22" t="s">
        <v>83</v>
      </c>
    </row>
    <row r="698" spans="1:6" s="5" customFormat="1" ht="29" x14ac:dyDescent="0.35">
      <c r="A698" s="6">
        <v>20112</v>
      </c>
      <c r="B698" s="9" t="s">
        <v>1936</v>
      </c>
      <c r="C698" s="10" t="s">
        <v>1935</v>
      </c>
      <c r="D698" s="6">
        <v>0</v>
      </c>
      <c r="E698" s="7"/>
      <c r="F698" s="22" t="s">
        <v>83</v>
      </c>
    </row>
    <row r="699" spans="1:6" s="5" customFormat="1" x14ac:dyDescent="0.35">
      <c r="A699" s="6">
        <v>20113</v>
      </c>
      <c r="B699" s="9" t="s">
        <v>1934</v>
      </c>
      <c r="C699" s="10" t="s">
        <v>1933</v>
      </c>
      <c r="D699" s="6">
        <v>0</v>
      </c>
      <c r="E699" s="7"/>
      <c r="F699" s="22" t="s">
        <v>83</v>
      </c>
    </row>
    <row r="700" spans="1:6" s="5" customFormat="1" x14ac:dyDescent="0.35">
      <c r="A700" s="6">
        <v>20114</v>
      </c>
      <c r="B700" s="9" t="s">
        <v>1932</v>
      </c>
      <c r="C700" s="10" t="s">
        <v>1931</v>
      </c>
      <c r="D700" s="6">
        <v>0</v>
      </c>
      <c r="E700" s="7"/>
      <c r="F700" s="22" t="s">
        <v>83</v>
      </c>
    </row>
    <row r="701" spans="1:6" s="5" customFormat="1" x14ac:dyDescent="0.35">
      <c r="A701" s="6">
        <v>20115</v>
      </c>
      <c r="B701" s="9" t="s">
        <v>1930</v>
      </c>
      <c r="C701" s="10" t="s">
        <v>1929</v>
      </c>
      <c r="D701" s="6">
        <v>0</v>
      </c>
      <c r="E701" s="7"/>
      <c r="F701" s="22" t="s">
        <v>83</v>
      </c>
    </row>
    <row r="702" spans="1:6" s="5" customFormat="1" x14ac:dyDescent="0.35">
      <c r="A702" s="6">
        <v>20116</v>
      </c>
      <c r="B702" s="9" t="s">
        <v>1928</v>
      </c>
      <c r="C702" s="10" t="s">
        <v>1927</v>
      </c>
      <c r="D702" s="6">
        <v>0</v>
      </c>
      <c r="E702" s="7"/>
      <c r="F702" s="22" t="s">
        <v>83</v>
      </c>
    </row>
    <row r="703" spans="1:6" s="5" customFormat="1" x14ac:dyDescent="0.35">
      <c r="A703" s="6">
        <v>20595</v>
      </c>
      <c r="B703" s="9" t="s">
        <v>1926</v>
      </c>
      <c r="C703" s="11" t="s">
        <v>1925</v>
      </c>
      <c r="D703" s="6">
        <v>0</v>
      </c>
      <c r="E703" s="7"/>
      <c r="F703" s="22" t="s">
        <v>83</v>
      </c>
    </row>
    <row r="704" spans="1:6" s="5" customFormat="1" ht="29" x14ac:dyDescent="0.35">
      <c r="A704" s="6">
        <v>10401</v>
      </c>
      <c r="B704" s="9" t="s">
        <v>1924</v>
      </c>
      <c r="C704" s="10" t="s">
        <v>1923</v>
      </c>
      <c r="D704" s="6">
        <v>0</v>
      </c>
      <c r="E704" s="7"/>
      <c r="F704" s="22" t="s">
        <v>83</v>
      </c>
    </row>
    <row r="705" spans="1:6" s="5" customFormat="1" x14ac:dyDescent="0.35">
      <c r="A705" s="6">
        <v>11687</v>
      </c>
      <c r="B705" s="9" t="s">
        <v>1922</v>
      </c>
      <c r="C705" s="8" t="s">
        <v>1921</v>
      </c>
      <c r="D705" s="6">
        <v>0</v>
      </c>
      <c r="E705" s="7"/>
      <c r="F705" s="22" t="s">
        <v>83</v>
      </c>
    </row>
    <row r="706" spans="1:6" s="5" customFormat="1" ht="29" x14ac:dyDescent="0.35">
      <c r="A706" s="6">
        <v>11688</v>
      </c>
      <c r="B706" s="9" t="s">
        <v>1920</v>
      </c>
      <c r="C706" s="8" t="s">
        <v>1919</v>
      </c>
      <c r="D706" s="6">
        <v>0</v>
      </c>
      <c r="E706" s="7"/>
      <c r="F706" s="22" t="s">
        <v>83</v>
      </c>
    </row>
    <row r="707" spans="1:6" s="5" customFormat="1" ht="29" x14ac:dyDescent="0.35">
      <c r="A707" s="6">
        <v>18126</v>
      </c>
      <c r="B707" s="9" t="s">
        <v>1918</v>
      </c>
      <c r="C707" s="8" t="s">
        <v>1917</v>
      </c>
      <c r="D707" s="6">
        <v>0</v>
      </c>
      <c r="E707" s="7"/>
      <c r="F707" s="22" t="s">
        <v>83</v>
      </c>
    </row>
    <row r="708" spans="1:6" s="5" customFormat="1" ht="29" x14ac:dyDescent="0.35">
      <c r="A708" s="6">
        <v>10402</v>
      </c>
      <c r="B708" s="9" t="s">
        <v>1916</v>
      </c>
      <c r="C708" s="10" t="s">
        <v>1915</v>
      </c>
      <c r="D708" s="6">
        <v>0</v>
      </c>
      <c r="E708" s="7"/>
      <c r="F708" s="22" t="s">
        <v>114</v>
      </c>
    </row>
    <row r="709" spans="1:6" s="5" customFormat="1" x14ac:dyDescent="0.35">
      <c r="A709" s="6">
        <v>11236</v>
      </c>
      <c r="B709" s="9" t="s">
        <v>1914</v>
      </c>
      <c r="C709" s="8" t="s">
        <v>1913</v>
      </c>
      <c r="D709" s="6">
        <v>0</v>
      </c>
      <c r="E709" s="7"/>
      <c r="F709" s="22" t="s">
        <v>83</v>
      </c>
    </row>
    <row r="710" spans="1:6" s="5" customFormat="1" ht="29" x14ac:dyDescent="0.35">
      <c r="A710" s="6">
        <v>11237</v>
      </c>
      <c r="B710" s="9" t="s">
        <v>1912</v>
      </c>
      <c r="C710" s="8" t="s">
        <v>1911</v>
      </c>
      <c r="D710" s="6">
        <v>0</v>
      </c>
      <c r="E710" s="7"/>
      <c r="F710" s="22" t="s">
        <v>83</v>
      </c>
    </row>
    <row r="711" spans="1:6" s="5" customFormat="1" x14ac:dyDescent="0.35">
      <c r="A711" s="6">
        <v>11689</v>
      </c>
      <c r="B711" s="9" t="s">
        <v>1910</v>
      </c>
      <c r="C711" s="8" t="s">
        <v>1909</v>
      </c>
      <c r="D711" s="6">
        <v>0</v>
      </c>
      <c r="E711" s="7"/>
      <c r="F711" s="22" t="s">
        <v>83</v>
      </c>
    </row>
    <row r="712" spans="1:6" s="5" customFormat="1" x14ac:dyDescent="0.35">
      <c r="A712" s="6">
        <v>10403</v>
      </c>
      <c r="B712" s="9" t="s">
        <v>1908</v>
      </c>
      <c r="C712" s="10" t="s">
        <v>1907</v>
      </c>
      <c r="D712" s="6">
        <v>0</v>
      </c>
      <c r="E712" s="7"/>
      <c r="F712" s="22" t="s">
        <v>114</v>
      </c>
    </row>
    <row r="713" spans="1:6" s="5" customFormat="1" ht="29" x14ac:dyDescent="0.35">
      <c r="A713" s="6">
        <v>11238</v>
      </c>
      <c r="B713" s="9" t="s">
        <v>1906</v>
      </c>
      <c r="C713" s="8" t="s">
        <v>1905</v>
      </c>
      <c r="D713" s="6">
        <v>0</v>
      </c>
      <c r="E713" s="7"/>
      <c r="F713" s="22" t="s">
        <v>83</v>
      </c>
    </row>
    <row r="714" spans="1:6" s="5" customFormat="1" x14ac:dyDescent="0.35">
      <c r="A714" s="6">
        <v>11239</v>
      </c>
      <c r="B714" s="9" t="s">
        <v>1904</v>
      </c>
      <c r="C714" s="8" t="s">
        <v>1903</v>
      </c>
      <c r="D714" s="6">
        <v>0</v>
      </c>
      <c r="E714" s="7"/>
      <c r="F714" s="22" t="s">
        <v>83</v>
      </c>
    </row>
    <row r="715" spans="1:6" s="5" customFormat="1" x14ac:dyDescent="0.35">
      <c r="A715" s="6">
        <v>20117</v>
      </c>
      <c r="B715" s="9" t="s">
        <v>1902</v>
      </c>
      <c r="C715" s="8" t="s">
        <v>1901</v>
      </c>
      <c r="D715" s="6">
        <v>0</v>
      </c>
      <c r="E715" s="7"/>
      <c r="F715" s="22" t="s">
        <v>83</v>
      </c>
    </row>
    <row r="716" spans="1:6" s="5" customFormat="1" ht="29" x14ac:dyDescent="0.35">
      <c r="A716" s="6">
        <v>11240</v>
      </c>
      <c r="B716" s="9" t="s">
        <v>1900</v>
      </c>
      <c r="C716" s="8" t="s">
        <v>1899</v>
      </c>
      <c r="D716" s="6">
        <v>0</v>
      </c>
      <c r="E716" s="7"/>
      <c r="F716" s="22" t="s">
        <v>83</v>
      </c>
    </row>
    <row r="717" spans="1:6" s="5" customFormat="1" ht="29" x14ac:dyDescent="0.35">
      <c r="A717" s="6">
        <v>11241</v>
      </c>
      <c r="B717" s="9" t="s">
        <v>1898</v>
      </c>
      <c r="C717" s="8" t="s">
        <v>1897</v>
      </c>
      <c r="D717" s="6">
        <v>0</v>
      </c>
      <c r="E717" s="7"/>
      <c r="F717" s="22" t="s">
        <v>83</v>
      </c>
    </row>
    <row r="718" spans="1:6" s="5" customFormat="1" x14ac:dyDescent="0.35">
      <c r="A718" s="6">
        <v>12672</v>
      </c>
      <c r="B718" s="9" t="s">
        <v>1896</v>
      </c>
      <c r="C718" s="10" t="s">
        <v>1895</v>
      </c>
      <c r="D718" s="6">
        <v>0</v>
      </c>
      <c r="E718" s="7"/>
      <c r="F718" s="22" t="s">
        <v>114</v>
      </c>
    </row>
    <row r="719" spans="1:6" s="5" customFormat="1" ht="29" x14ac:dyDescent="0.35">
      <c r="A719" s="6">
        <v>20118</v>
      </c>
      <c r="B719" s="9" t="s">
        <v>1894</v>
      </c>
      <c r="C719" s="8" t="s">
        <v>1893</v>
      </c>
      <c r="D719" s="6">
        <v>0</v>
      </c>
      <c r="E719" s="7"/>
      <c r="F719" s="22" t="s">
        <v>83</v>
      </c>
    </row>
    <row r="720" spans="1:6" s="5" customFormat="1" x14ac:dyDescent="0.35">
      <c r="A720" s="6">
        <v>12676</v>
      </c>
      <c r="B720" s="9" t="s">
        <v>1892</v>
      </c>
      <c r="C720" s="8" t="s">
        <v>1891</v>
      </c>
      <c r="D720" s="6">
        <v>0</v>
      </c>
      <c r="E720" s="7"/>
      <c r="F720" s="22" t="s">
        <v>83</v>
      </c>
    </row>
    <row r="721" spans="1:6" s="5" customFormat="1" x14ac:dyDescent="0.35">
      <c r="A721" s="6">
        <v>20119</v>
      </c>
      <c r="B721" s="9" t="s">
        <v>1890</v>
      </c>
      <c r="C721" s="8" t="s">
        <v>1889</v>
      </c>
      <c r="D721" s="6">
        <v>0</v>
      </c>
      <c r="E721" s="7"/>
      <c r="F721" s="22" t="s">
        <v>83</v>
      </c>
    </row>
    <row r="722" spans="1:6" s="5" customFormat="1" x14ac:dyDescent="0.35">
      <c r="A722" s="6">
        <v>12674</v>
      </c>
      <c r="B722" s="9" t="s">
        <v>1888</v>
      </c>
      <c r="C722" s="8" t="s">
        <v>1887</v>
      </c>
      <c r="D722" s="6">
        <v>0</v>
      </c>
      <c r="E722" s="7"/>
      <c r="F722" s="22" t="s">
        <v>83</v>
      </c>
    </row>
    <row r="723" spans="1:6" s="5" customFormat="1" x14ac:dyDescent="0.35">
      <c r="A723" s="6">
        <v>20120</v>
      </c>
      <c r="B723" s="9" t="s">
        <v>1886</v>
      </c>
      <c r="C723" s="8" t="s">
        <v>1885</v>
      </c>
      <c r="D723" s="6">
        <v>0</v>
      </c>
      <c r="E723" s="7"/>
      <c r="F723" s="22" t="s">
        <v>83</v>
      </c>
    </row>
    <row r="724" spans="1:6" s="5" customFormat="1" x14ac:dyDescent="0.35">
      <c r="A724" s="6">
        <v>20121</v>
      </c>
      <c r="B724" s="9" t="s">
        <v>1884</v>
      </c>
      <c r="C724" s="10" t="s">
        <v>1883</v>
      </c>
      <c r="D724" s="6">
        <v>0</v>
      </c>
      <c r="E724" s="7"/>
      <c r="F724" s="22" t="s">
        <v>83</v>
      </c>
    </row>
    <row r="725" spans="1:6" s="5" customFormat="1" x14ac:dyDescent="0.35">
      <c r="A725" s="6">
        <v>10007</v>
      </c>
      <c r="B725" s="9" t="s">
        <v>1882</v>
      </c>
      <c r="C725" s="13" t="s">
        <v>1881</v>
      </c>
      <c r="D725" s="6">
        <v>7</v>
      </c>
      <c r="E725" s="7" t="s">
        <v>1880</v>
      </c>
      <c r="F725" s="22" t="s">
        <v>114</v>
      </c>
    </row>
    <row r="726" spans="1:6" s="5" customFormat="1" ht="29" x14ac:dyDescent="0.35">
      <c r="A726" s="6">
        <v>17043</v>
      </c>
      <c r="B726" s="9" t="s">
        <v>1879</v>
      </c>
      <c r="C726" s="11" t="s">
        <v>1878</v>
      </c>
      <c r="D726" s="6">
        <v>0</v>
      </c>
      <c r="E726" s="7"/>
      <c r="F726" s="22" t="s">
        <v>114</v>
      </c>
    </row>
    <row r="727" spans="1:6" s="5" customFormat="1" x14ac:dyDescent="0.35">
      <c r="A727" s="6">
        <v>17044</v>
      </c>
      <c r="B727" s="9" t="s">
        <v>1877</v>
      </c>
      <c r="C727" s="10" t="s">
        <v>1876</v>
      </c>
      <c r="D727" s="6">
        <v>0</v>
      </c>
      <c r="E727" s="7"/>
      <c r="F727" s="22" t="s">
        <v>83</v>
      </c>
    </row>
    <row r="728" spans="1:6" s="5" customFormat="1" x14ac:dyDescent="0.35">
      <c r="A728" s="6">
        <v>10418</v>
      </c>
      <c r="B728" s="9" t="s">
        <v>1875</v>
      </c>
      <c r="C728" s="8" t="s">
        <v>1874</v>
      </c>
      <c r="D728" s="6">
        <v>0</v>
      </c>
      <c r="E728" s="7"/>
      <c r="F728" s="22" t="s">
        <v>83</v>
      </c>
    </row>
    <row r="729" spans="1:6" s="5" customFormat="1" x14ac:dyDescent="0.35">
      <c r="A729" s="6">
        <v>10419</v>
      </c>
      <c r="B729" s="9" t="s">
        <v>1873</v>
      </c>
      <c r="C729" s="8" t="s">
        <v>1872</v>
      </c>
      <c r="D729" s="6">
        <v>0</v>
      </c>
      <c r="E729" s="7"/>
      <c r="F729" s="22" t="s">
        <v>83</v>
      </c>
    </row>
    <row r="730" spans="1:6" s="5" customFormat="1" x14ac:dyDescent="0.35">
      <c r="A730" s="6">
        <v>10420</v>
      </c>
      <c r="B730" s="9" t="s">
        <v>1871</v>
      </c>
      <c r="C730" s="8" t="s">
        <v>1870</v>
      </c>
      <c r="D730" s="6">
        <v>0</v>
      </c>
      <c r="E730" s="7"/>
      <c r="F730" s="22" t="s">
        <v>83</v>
      </c>
    </row>
    <row r="731" spans="1:6" s="5" customFormat="1" x14ac:dyDescent="0.35">
      <c r="A731" s="6">
        <v>10421</v>
      </c>
      <c r="B731" s="9" t="s">
        <v>1869</v>
      </c>
      <c r="C731" s="8" t="s">
        <v>1868</v>
      </c>
      <c r="D731" s="6">
        <v>0</v>
      </c>
      <c r="E731" s="7"/>
      <c r="F731" s="22" t="s">
        <v>83</v>
      </c>
    </row>
    <row r="732" spans="1:6" s="5" customFormat="1" x14ac:dyDescent="0.35">
      <c r="A732" s="6">
        <v>10422</v>
      </c>
      <c r="B732" s="9" t="s">
        <v>1867</v>
      </c>
      <c r="C732" s="8" t="s">
        <v>1866</v>
      </c>
      <c r="D732" s="6">
        <v>0</v>
      </c>
      <c r="E732" s="7"/>
      <c r="F732" s="22" t="s">
        <v>83</v>
      </c>
    </row>
    <row r="733" spans="1:6" s="5" customFormat="1" x14ac:dyDescent="0.35">
      <c r="A733" s="6">
        <v>10432</v>
      </c>
      <c r="B733" s="9" t="s">
        <v>1865</v>
      </c>
      <c r="C733" s="8" t="s">
        <v>1864</v>
      </c>
      <c r="D733" s="6">
        <v>0</v>
      </c>
      <c r="E733" s="7"/>
      <c r="F733" s="22" t="s">
        <v>83</v>
      </c>
    </row>
    <row r="734" spans="1:6" s="5" customFormat="1" x14ac:dyDescent="0.35">
      <c r="A734" s="6">
        <v>17045</v>
      </c>
      <c r="B734" s="9" t="s">
        <v>1863</v>
      </c>
      <c r="C734" s="10" t="s">
        <v>1862</v>
      </c>
      <c r="D734" s="6">
        <v>0</v>
      </c>
      <c r="E734" s="7"/>
      <c r="F734" s="22" t="s">
        <v>83</v>
      </c>
    </row>
    <row r="735" spans="1:6" s="5" customFormat="1" ht="29" x14ac:dyDescent="0.35">
      <c r="A735" s="6">
        <v>10423</v>
      </c>
      <c r="B735" s="9" t="s">
        <v>1861</v>
      </c>
      <c r="C735" s="8" t="s">
        <v>1860</v>
      </c>
      <c r="D735" s="6">
        <v>0</v>
      </c>
      <c r="E735" s="7"/>
      <c r="F735" s="22" t="s">
        <v>83</v>
      </c>
    </row>
    <row r="736" spans="1:6" s="5" customFormat="1" ht="29" x14ac:dyDescent="0.35">
      <c r="A736" s="6">
        <v>10424</v>
      </c>
      <c r="B736" s="9" t="s">
        <v>1859</v>
      </c>
      <c r="C736" s="8" t="s">
        <v>1858</v>
      </c>
      <c r="D736" s="6">
        <v>0</v>
      </c>
      <c r="E736" s="7"/>
      <c r="F736" s="22" t="s">
        <v>83</v>
      </c>
    </row>
    <row r="737" spans="1:6" s="5" customFormat="1" x14ac:dyDescent="0.35">
      <c r="A737" s="6">
        <v>10425</v>
      </c>
      <c r="B737" s="9" t="s">
        <v>1857</v>
      </c>
      <c r="C737" s="8" t="s">
        <v>1856</v>
      </c>
      <c r="D737" s="6">
        <v>0</v>
      </c>
      <c r="E737" s="7"/>
      <c r="F737" s="22" t="s">
        <v>83</v>
      </c>
    </row>
    <row r="738" spans="1:6" s="5" customFormat="1" x14ac:dyDescent="0.35">
      <c r="A738" s="6">
        <v>10210</v>
      </c>
      <c r="B738" s="9" t="s">
        <v>1855</v>
      </c>
      <c r="C738" s="12" t="s">
        <v>1854</v>
      </c>
      <c r="D738" s="6">
        <v>0</v>
      </c>
      <c r="E738" s="7"/>
      <c r="F738" s="22" t="s">
        <v>83</v>
      </c>
    </row>
    <row r="739" spans="1:6" s="5" customFormat="1" x14ac:dyDescent="0.35">
      <c r="A739" s="6">
        <v>10426</v>
      </c>
      <c r="B739" s="9" t="s">
        <v>1853</v>
      </c>
      <c r="C739" s="8" t="s">
        <v>1852</v>
      </c>
      <c r="D739" s="6">
        <v>0</v>
      </c>
      <c r="E739" s="7"/>
      <c r="F739" s="22" t="s">
        <v>114</v>
      </c>
    </row>
    <row r="740" spans="1:6" s="5" customFormat="1" x14ac:dyDescent="0.35">
      <c r="A740" s="6">
        <v>16938</v>
      </c>
      <c r="B740" s="9" t="s">
        <v>1851</v>
      </c>
      <c r="C740" s="8" t="s">
        <v>1850</v>
      </c>
      <c r="D740" s="6">
        <v>0</v>
      </c>
      <c r="E740" s="7"/>
      <c r="F740" s="22" t="s">
        <v>83</v>
      </c>
    </row>
    <row r="741" spans="1:6" s="5" customFormat="1" x14ac:dyDescent="0.35">
      <c r="A741" s="6">
        <v>10427</v>
      </c>
      <c r="B741" s="9" t="s">
        <v>1849</v>
      </c>
      <c r="C741" s="8" t="s">
        <v>1848</v>
      </c>
      <c r="D741" s="6">
        <v>0</v>
      </c>
      <c r="E741" s="7"/>
      <c r="F741" s="22" t="s">
        <v>83</v>
      </c>
    </row>
    <row r="742" spans="1:6" s="5" customFormat="1" x14ac:dyDescent="0.35">
      <c r="A742" s="6">
        <v>11622</v>
      </c>
      <c r="B742" s="9" t="s">
        <v>1847</v>
      </c>
      <c r="C742" s="8" t="s">
        <v>1846</v>
      </c>
      <c r="D742" s="6">
        <v>0</v>
      </c>
      <c r="E742" s="7"/>
      <c r="F742" s="22" t="s">
        <v>83</v>
      </c>
    </row>
    <row r="743" spans="1:6" s="5" customFormat="1" x14ac:dyDescent="0.35">
      <c r="A743" s="6">
        <v>11623</v>
      </c>
      <c r="B743" s="9" t="s">
        <v>1845</v>
      </c>
      <c r="C743" s="8" t="s">
        <v>1844</v>
      </c>
      <c r="D743" s="6">
        <v>0</v>
      </c>
      <c r="E743" s="7"/>
      <c r="F743" s="22" t="s">
        <v>83</v>
      </c>
    </row>
    <row r="744" spans="1:6" s="5" customFormat="1" x14ac:dyDescent="0.35">
      <c r="A744" s="6">
        <v>10428</v>
      </c>
      <c r="B744" s="9" t="s">
        <v>1843</v>
      </c>
      <c r="C744" s="8" t="s">
        <v>1842</v>
      </c>
      <c r="D744" s="6">
        <v>0</v>
      </c>
      <c r="E744" s="7"/>
      <c r="F744" s="22" t="s">
        <v>83</v>
      </c>
    </row>
    <row r="745" spans="1:6" s="5" customFormat="1" x14ac:dyDescent="0.35">
      <c r="A745" s="6">
        <v>10429</v>
      </c>
      <c r="B745" s="9" t="s">
        <v>1841</v>
      </c>
      <c r="C745" s="8" t="s">
        <v>1840</v>
      </c>
      <c r="D745" s="6">
        <v>0</v>
      </c>
      <c r="E745" s="7"/>
      <c r="F745" s="22" t="s">
        <v>83</v>
      </c>
    </row>
    <row r="746" spans="1:6" s="5" customFormat="1" x14ac:dyDescent="0.35">
      <c r="A746" s="6">
        <v>10430</v>
      </c>
      <c r="B746" s="9" t="s">
        <v>1839</v>
      </c>
      <c r="C746" s="8" t="s">
        <v>1838</v>
      </c>
      <c r="D746" s="6">
        <v>0</v>
      </c>
      <c r="E746" s="7"/>
      <c r="F746" s="22" t="s">
        <v>83</v>
      </c>
    </row>
    <row r="747" spans="1:6" s="5" customFormat="1" x14ac:dyDescent="0.35">
      <c r="A747" s="6">
        <v>10431</v>
      </c>
      <c r="B747" s="9" t="s">
        <v>1837</v>
      </c>
      <c r="C747" s="8" t="s">
        <v>1836</v>
      </c>
      <c r="D747" s="6">
        <v>0</v>
      </c>
      <c r="E747" s="7"/>
      <c r="F747" s="22" t="s">
        <v>83</v>
      </c>
    </row>
    <row r="748" spans="1:6" s="5" customFormat="1" x14ac:dyDescent="0.35">
      <c r="A748" s="6">
        <v>10433</v>
      </c>
      <c r="B748" s="9" t="s">
        <v>1835</v>
      </c>
      <c r="C748" s="8" t="s">
        <v>1834</v>
      </c>
      <c r="D748" s="6">
        <v>0</v>
      </c>
      <c r="E748" s="7"/>
      <c r="F748" s="22" t="s">
        <v>83</v>
      </c>
    </row>
    <row r="749" spans="1:6" s="5" customFormat="1" x14ac:dyDescent="0.35">
      <c r="A749" s="6">
        <v>20122</v>
      </c>
      <c r="B749" s="9" t="s">
        <v>1833</v>
      </c>
      <c r="C749" s="8" t="s">
        <v>1832</v>
      </c>
      <c r="D749" s="6">
        <v>0</v>
      </c>
      <c r="E749" s="7"/>
      <c r="F749" s="22" t="s">
        <v>83</v>
      </c>
    </row>
    <row r="750" spans="1:6" s="5" customFormat="1" x14ac:dyDescent="0.35">
      <c r="A750" s="6">
        <v>10417</v>
      </c>
      <c r="B750" s="9" t="s">
        <v>1831</v>
      </c>
      <c r="C750" s="10" t="s">
        <v>1830</v>
      </c>
      <c r="D750" s="6">
        <v>0</v>
      </c>
      <c r="E750" s="7"/>
      <c r="F750" s="22" t="s">
        <v>114</v>
      </c>
    </row>
    <row r="751" spans="1:6" s="5" customFormat="1" x14ac:dyDescent="0.35">
      <c r="A751" s="6">
        <v>10434</v>
      </c>
      <c r="B751" s="9" t="s">
        <v>1829</v>
      </c>
      <c r="C751" s="8" t="s">
        <v>1828</v>
      </c>
      <c r="D751" s="6">
        <v>0</v>
      </c>
      <c r="E751" s="7"/>
      <c r="F751" s="22" t="s">
        <v>83</v>
      </c>
    </row>
    <row r="752" spans="1:6" s="5" customFormat="1" x14ac:dyDescent="0.35">
      <c r="A752" s="6">
        <v>10435</v>
      </c>
      <c r="B752" s="9" t="s">
        <v>1827</v>
      </c>
      <c r="C752" s="8" t="s">
        <v>1826</v>
      </c>
      <c r="D752" s="6">
        <v>0</v>
      </c>
      <c r="E752" s="7"/>
      <c r="F752" s="22" t="s">
        <v>83</v>
      </c>
    </row>
    <row r="753" spans="1:6" s="5" customFormat="1" x14ac:dyDescent="0.35">
      <c r="A753" s="6">
        <v>10436</v>
      </c>
      <c r="B753" s="9" t="s">
        <v>1825</v>
      </c>
      <c r="C753" s="8" t="s">
        <v>1824</v>
      </c>
      <c r="D753" s="6">
        <v>0</v>
      </c>
      <c r="E753" s="7"/>
      <c r="F753" s="22" t="s">
        <v>83</v>
      </c>
    </row>
    <row r="754" spans="1:6" s="5" customFormat="1" x14ac:dyDescent="0.35">
      <c r="A754" s="6">
        <v>10438</v>
      </c>
      <c r="B754" s="9" t="s">
        <v>1823</v>
      </c>
      <c r="C754" s="8" t="s">
        <v>1822</v>
      </c>
      <c r="D754" s="6">
        <v>0</v>
      </c>
      <c r="E754" s="7"/>
      <c r="F754" s="22" t="s">
        <v>83</v>
      </c>
    </row>
    <row r="755" spans="1:6" s="5" customFormat="1" x14ac:dyDescent="0.35">
      <c r="A755" s="6">
        <v>17046</v>
      </c>
      <c r="B755" s="9" t="s">
        <v>1821</v>
      </c>
      <c r="C755" s="10" t="s">
        <v>1820</v>
      </c>
      <c r="D755" s="6">
        <v>0</v>
      </c>
      <c r="E755" s="7"/>
      <c r="F755" s="22" t="s">
        <v>83</v>
      </c>
    </row>
    <row r="756" spans="1:6" s="5" customFormat="1" x14ac:dyDescent="0.35">
      <c r="A756" s="6">
        <v>10410</v>
      </c>
      <c r="B756" s="9" t="s">
        <v>1819</v>
      </c>
      <c r="C756" s="11" t="s">
        <v>1818</v>
      </c>
      <c r="D756" s="6">
        <v>0</v>
      </c>
      <c r="E756" s="7"/>
      <c r="F756" s="22" t="s">
        <v>114</v>
      </c>
    </row>
    <row r="757" spans="1:6" s="5" customFormat="1" x14ac:dyDescent="0.35">
      <c r="A757" s="6">
        <v>10439</v>
      </c>
      <c r="B757" s="9" t="s">
        <v>1817</v>
      </c>
      <c r="C757" s="10" t="s">
        <v>1816</v>
      </c>
      <c r="D757" s="6">
        <v>0</v>
      </c>
      <c r="E757" s="7"/>
      <c r="F757" s="22" t="s">
        <v>83</v>
      </c>
    </row>
    <row r="758" spans="1:6" s="5" customFormat="1" ht="29" x14ac:dyDescent="0.35">
      <c r="A758" s="6">
        <v>10445</v>
      </c>
      <c r="B758" s="9" t="s">
        <v>1815</v>
      </c>
      <c r="C758" s="8" t="s">
        <v>1814</v>
      </c>
      <c r="D758" s="6">
        <v>0</v>
      </c>
      <c r="E758" s="7"/>
      <c r="F758" s="22" t="s">
        <v>83</v>
      </c>
    </row>
    <row r="759" spans="1:6" s="5" customFormat="1" x14ac:dyDescent="0.35">
      <c r="A759" s="6">
        <v>10447</v>
      </c>
      <c r="B759" s="9" t="s">
        <v>1813</v>
      </c>
      <c r="C759" s="8" t="s">
        <v>1812</v>
      </c>
      <c r="D759" s="6">
        <v>0</v>
      </c>
      <c r="E759" s="7"/>
      <c r="F759" s="22" t="s">
        <v>83</v>
      </c>
    </row>
    <row r="760" spans="1:6" s="5" customFormat="1" x14ac:dyDescent="0.35">
      <c r="A760" s="6">
        <v>10446</v>
      </c>
      <c r="B760" s="9" t="s">
        <v>1811</v>
      </c>
      <c r="C760" s="8" t="s">
        <v>1810</v>
      </c>
      <c r="D760" s="6">
        <v>0</v>
      </c>
      <c r="E760" s="7"/>
      <c r="F760" s="22" t="s">
        <v>83</v>
      </c>
    </row>
    <row r="761" spans="1:6" s="5" customFormat="1" x14ac:dyDescent="0.35">
      <c r="A761" s="6">
        <v>10448</v>
      </c>
      <c r="B761" s="9" t="s">
        <v>1809</v>
      </c>
      <c r="C761" s="8" t="s">
        <v>1808</v>
      </c>
      <c r="D761" s="6">
        <v>0</v>
      </c>
      <c r="E761" s="7"/>
      <c r="F761" s="22" t="s">
        <v>83</v>
      </c>
    </row>
    <row r="762" spans="1:6" s="5" customFormat="1" x14ac:dyDescent="0.35">
      <c r="A762" s="6">
        <v>10450</v>
      </c>
      <c r="B762" s="9" t="s">
        <v>1807</v>
      </c>
      <c r="C762" s="8" t="s">
        <v>1806</v>
      </c>
      <c r="D762" s="6">
        <v>0</v>
      </c>
      <c r="E762" s="7"/>
      <c r="F762" s="22" t="s">
        <v>83</v>
      </c>
    </row>
    <row r="763" spans="1:6" s="5" customFormat="1" x14ac:dyDescent="0.35">
      <c r="A763" s="6">
        <v>10451</v>
      </c>
      <c r="B763" s="9" t="s">
        <v>1805</v>
      </c>
      <c r="C763" s="8" t="s">
        <v>1804</v>
      </c>
      <c r="D763" s="6">
        <v>0</v>
      </c>
      <c r="E763" s="7"/>
      <c r="F763" s="22" t="s">
        <v>83</v>
      </c>
    </row>
    <row r="764" spans="1:6" s="5" customFormat="1" x14ac:dyDescent="0.35">
      <c r="A764" s="6">
        <v>10452</v>
      </c>
      <c r="B764" s="9" t="s">
        <v>1803</v>
      </c>
      <c r="C764" s="8" t="s">
        <v>1802</v>
      </c>
      <c r="D764" s="6">
        <v>0</v>
      </c>
      <c r="E764" s="7"/>
      <c r="F764" s="22" t="s">
        <v>83</v>
      </c>
    </row>
    <row r="765" spans="1:6" s="5" customFormat="1" x14ac:dyDescent="0.35">
      <c r="A765" s="6">
        <v>10440</v>
      </c>
      <c r="B765" s="9" t="s">
        <v>1801</v>
      </c>
      <c r="C765" s="10" t="s">
        <v>1800</v>
      </c>
      <c r="D765" s="6">
        <v>0</v>
      </c>
      <c r="E765" s="7"/>
      <c r="F765" s="22" t="s">
        <v>83</v>
      </c>
    </row>
    <row r="766" spans="1:6" s="5" customFormat="1" x14ac:dyDescent="0.35">
      <c r="A766" s="6">
        <v>10453</v>
      </c>
      <c r="B766" s="9" t="s">
        <v>1799</v>
      </c>
      <c r="C766" s="8" t="s">
        <v>1798</v>
      </c>
      <c r="D766" s="6">
        <v>0</v>
      </c>
      <c r="E766" s="7"/>
      <c r="F766" s="22" t="s">
        <v>83</v>
      </c>
    </row>
    <row r="767" spans="1:6" s="5" customFormat="1" x14ac:dyDescent="0.35">
      <c r="A767" s="6">
        <v>10454</v>
      </c>
      <c r="B767" s="9" t="s">
        <v>1797</v>
      </c>
      <c r="C767" s="8" t="s">
        <v>1796</v>
      </c>
      <c r="D767" s="6">
        <v>0</v>
      </c>
      <c r="E767" s="7"/>
      <c r="F767" s="22" t="s">
        <v>83</v>
      </c>
    </row>
    <row r="768" spans="1:6" s="5" customFormat="1" x14ac:dyDescent="0.35">
      <c r="A768" s="6">
        <v>10455</v>
      </c>
      <c r="B768" s="9" t="s">
        <v>1795</v>
      </c>
      <c r="C768" s="8" t="s">
        <v>1794</v>
      </c>
      <c r="D768" s="6">
        <v>0</v>
      </c>
      <c r="E768" s="7"/>
      <c r="F768" s="22" t="s">
        <v>83</v>
      </c>
    </row>
    <row r="769" spans="1:6" s="5" customFormat="1" x14ac:dyDescent="0.35">
      <c r="A769" s="6">
        <v>17047</v>
      </c>
      <c r="B769" s="9" t="s">
        <v>1793</v>
      </c>
      <c r="C769" s="8" t="s">
        <v>1792</v>
      </c>
      <c r="D769" s="6">
        <v>0</v>
      </c>
      <c r="E769" s="7"/>
      <c r="F769" s="22" t="s">
        <v>83</v>
      </c>
    </row>
    <row r="770" spans="1:6" s="5" customFormat="1" x14ac:dyDescent="0.35">
      <c r="A770" s="6">
        <v>17048</v>
      </c>
      <c r="B770" s="9" t="s">
        <v>1791</v>
      </c>
      <c r="C770" s="8" t="s">
        <v>1790</v>
      </c>
      <c r="D770" s="6">
        <v>0</v>
      </c>
      <c r="E770" s="7"/>
      <c r="F770" s="22" t="s">
        <v>83</v>
      </c>
    </row>
    <row r="771" spans="1:6" s="5" customFormat="1" x14ac:dyDescent="0.35">
      <c r="A771" s="6">
        <v>20123</v>
      </c>
      <c r="B771" s="9" t="s">
        <v>1789</v>
      </c>
      <c r="C771" s="10" t="s">
        <v>1788</v>
      </c>
      <c r="D771" s="6">
        <v>0</v>
      </c>
      <c r="E771" s="7"/>
      <c r="F771" s="22" t="s">
        <v>83</v>
      </c>
    </row>
    <row r="772" spans="1:6" s="5" customFormat="1" x14ac:dyDescent="0.35">
      <c r="A772" s="6">
        <v>10456</v>
      </c>
      <c r="B772" s="9" t="s">
        <v>1787</v>
      </c>
      <c r="C772" s="8" t="s">
        <v>1786</v>
      </c>
      <c r="D772" s="6">
        <v>0</v>
      </c>
      <c r="E772" s="7"/>
      <c r="F772" s="22" t="s">
        <v>83</v>
      </c>
    </row>
    <row r="773" spans="1:6" s="5" customFormat="1" x14ac:dyDescent="0.35">
      <c r="A773" s="6">
        <v>10457</v>
      </c>
      <c r="B773" s="9" t="s">
        <v>1785</v>
      </c>
      <c r="C773" s="8" t="s">
        <v>1784</v>
      </c>
      <c r="D773" s="6">
        <v>0</v>
      </c>
      <c r="E773" s="7"/>
      <c r="F773" s="22" t="s">
        <v>83</v>
      </c>
    </row>
    <row r="774" spans="1:6" s="5" customFormat="1" x14ac:dyDescent="0.35">
      <c r="A774" s="6">
        <v>10458</v>
      </c>
      <c r="B774" s="9" t="s">
        <v>1783</v>
      </c>
      <c r="C774" s="8" t="s">
        <v>1782</v>
      </c>
      <c r="D774" s="6">
        <v>0</v>
      </c>
      <c r="E774" s="7"/>
      <c r="F774" s="22" t="s">
        <v>83</v>
      </c>
    </row>
    <row r="775" spans="1:6" s="5" customFormat="1" x14ac:dyDescent="0.35">
      <c r="A775" s="6">
        <v>10459</v>
      </c>
      <c r="B775" s="9" t="s">
        <v>1781</v>
      </c>
      <c r="C775" s="8" t="s">
        <v>1780</v>
      </c>
      <c r="D775" s="6">
        <v>0</v>
      </c>
      <c r="E775" s="7"/>
      <c r="F775" s="22" t="s">
        <v>83</v>
      </c>
    </row>
    <row r="776" spans="1:6" s="5" customFormat="1" x14ac:dyDescent="0.35">
      <c r="A776" s="6">
        <v>10443</v>
      </c>
      <c r="B776" s="9" t="s">
        <v>1779</v>
      </c>
      <c r="C776" s="10" t="s">
        <v>1778</v>
      </c>
      <c r="D776" s="6">
        <v>0</v>
      </c>
      <c r="E776" s="7"/>
      <c r="F776" s="22" t="s">
        <v>114</v>
      </c>
    </row>
    <row r="777" spans="1:6" s="5" customFormat="1" x14ac:dyDescent="0.35">
      <c r="A777" s="6">
        <v>10463</v>
      </c>
      <c r="B777" s="9" t="s">
        <v>1777</v>
      </c>
      <c r="C777" s="8" t="s">
        <v>1776</v>
      </c>
      <c r="D777" s="6">
        <v>0</v>
      </c>
      <c r="E777" s="7"/>
      <c r="F777" s="22" t="s">
        <v>83</v>
      </c>
    </row>
    <row r="778" spans="1:6" s="5" customFormat="1" x14ac:dyDescent="0.35">
      <c r="A778" s="6">
        <v>10464</v>
      </c>
      <c r="B778" s="9" t="s">
        <v>1775</v>
      </c>
      <c r="C778" s="8" t="s">
        <v>1774</v>
      </c>
      <c r="D778" s="6">
        <v>0</v>
      </c>
      <c r="E778" s="7"/>
      <c r="F778" s="22" t="s">
        <v>83</v>
      </c>
    </row>
    <row r="779" spans="1:6" s="5" customFormat="1" x14ac:dyDescent="0.35">
      <c r="A779" s="6">
        <v>10465</v>
      </c>
      <c r="B779" s="9" t="s">
        <v>1773</v>
      </c>
      <c r="C779" s="8" t="s">
        <v>1772</v>
      </c>
      <c r="D779" s="6">
        <v>0</v>
      </c>
      <c r="E779" s="7"/>
      <c r="F779" s="22" t="s">
        <v>83</v>
      </c>
    </row>
    <row r="780" spans="1:6" s="5" customFormat="1" x14ac:dyDescent="0.35">
      <c r="A780" s="6">
        <v>10444</v>
      </c>
      <c r="B780" s="9" t="s">
        <v>1771</v>
      </c>
      <c r="C780" s="10" t="s">
        <v>1770</v>
      </c>
      <c r="D780" s="6">
        <v>0</v>
      </c>
      <c r="E780" s="7"/>
      <c r="F780" s="22" t="s">
        <v>83</v>
      </c>
    </row>
    <row r="781" spans="1:6" s="5" customFormat="1" x14ac:dyDescent="0.35">
      <c r="A781" s="6">
        <v>10460</v>
      </c>
      <c r="B781" s="9" t="s">
        <v>1769</v>
      </c>
      <c r="C781" s="8" t="s">
        <v>1768</v>
      </c>
      <c r="D781" s="6">
        <v>0</v>
      </c>
      <c r="E781" s="7"/>
      <c r="F781" s="22" t="s">
        <v>83</v>
      </c>
    </row>
    <row r="782" spans="1:6" s="5" customFormat="1" x14ac:dyDescent="0.35">
      <c r="A782" s="6">
        <v>10466</v>
      </c>
      <c r="B782" s="9" t="s">
        <v>1767</v>
      </c>
      <c r="C782" s="8" t="s">
        <v>1766</v>
      </c>
      <c r="D782" s="6">
        <v>0</v>
      </c>
      <c r="E782" s="7"/>
      <c r="F782" s="22" t="s">
        <v>83</v>
      </c>
    </row>
    <row r="783" spans="1:6" s="5" customFormat="1" x14ac:dyDescent="0.35">
      <c r="A783" s="6">
        <v>10467</v>
      </c>
      <c r="B783" s="9" t="s">
        <v>1765</v>
      </c>
      <c r="C783" s="8" t="s">
        <v>1764</v>
      </c>
      <c r="D783" s="6">
        <v>0</v>
      </c>
      <c r="E783" s="7"/>
      <c r="F783" s="22" t="s">
        <v>83</v>
      </c>
    </row>
    <row r="784" spans="1:6" s="5" customFormat="1" x14ac:dyDescent="0.35">
      <c r="A784" s="6">
        <v>20124</v>
      </c>
      <c r="B784" s="9" t="s">
        <v>1763</v>
      </c>
      <c r="C784" s="12" t="s">
        <v>1762</v>
      </c>
      <c r="D784" s="6">
        <v>0</v>
      </c>
      <c r="E784" s="7"/>
      <c r="F784" s="22" t="s">
        <v>83</v>
      </c>
    </row>
    <row r="785" spans="1:6" s="5" customFormat="1" x14ac:dyDescent="0.35">
      <c r="A785" s="6">
        <v>10468</v>
      </c>
      <c r="B785" s="9" t="s">
        <v>1761</v>
      </c>
      <c r="C785" s="8" t="s">
        <v>1760</v>
      </c>
      <c r="D785" s="6">
        <v>0</v>
      </c>
      <c r="E785" s="7"/>
      <c r="F785" s="22" t="s">
        <v>83</v>
      </c>
    </row>
    <row r="786" spans="1:6" s="5" customFormat="1" x14ac:dyDescent="0.35">
      <c r="A786" s="6">
        <v>20599</v>
      </c>
      <c r="B786" s="9" t="s">
        <v>1759</v>
      </c>
      <c r="C786" s="11" t="s">
        <v>1758</v>
      </c>
      <c r="D786" s="6">
        <v>4</v>
      </c>
      <c r="E786" s="7" t="s">
        <v>649</v>
      </c>
      <c r="F786" s="22" t="s">
        <v>114</v>
      </c>
    </row>
    <row r="787" spans="1:6" s="5" customFormat="1" x14ac:dyDescent="0.35">
      <c r="A787" s="6">
        <v>10469</v>
      </c>
      <c r="B787" s="9" t="s">
        <v>1757</v>
      </c>
      <c r="C787" s="10" t="s">
        <v>1756</v>
      </c>
      <c r="D787" s="6">
        <v>3</v>
      </c>
      <c r="E787" s="7" t="s">
        <v>1755</v>
      </c>
      <c r="F787" s="22" t="s">
        <v>114</v>
      </c>
    </row>
    <row r="788" spans="1:6" s="5" customFormat="1" x14ac:dyDescent="0.35">
      <c r="A788" s="6">
        <v>10474</v>
      </c>
      <c r="B788" s="9" t="s">
        <v>1754</v>
      </c>
      <c r="C788" s="8" t="s">
        <v>1753</v>
      </c>
      <c r="D788" s="6">
        <v>2</v>
      </c>
      <c r="E788" s="7" t="s">
        <v>1752</v>
      </c>
      <c r="F788" s="22" t="s">
        <v>83</v>
      </c>
    </row>
    <row r="789" spans="1:6" s="5" customFormat="1" x14ac:dyDescent="0.35">
      <c r="A789" s="6">
        <v>10477</v>
      </c>
      <c r="B789" s="9" t="s">
        <v>1751</v>
      </c>
      <c r="C789" s="12" t="s">
        <v>1750</v>
      </c>
      <c r="D789" s="6">
        <v>1</v>
      </c>
      <c r="E789" s="7" t="s">
        <v>649</v>
      </c>
      <c r="F789" s="22" t="s">
        <v>83</v>
      </c>
    </row>
    <row r="790" spans="1:6" s="5" customFormat="1" x14ac:dyDescent="0.35">
      <c r="A790" s="6">
        <v>10478</v>
      </c>
      <c r="B790" s="9" t="s">
        <v>1749</v>
      </c>
      <c r="C790" s="12" t="s">
        <v>1748</v>
      </c>
      <c r="D790" s="6">
        <v>1</v>
      </c>
      <c r="E790" s="7" t="s">
        <v>649</v>
      </c>
      <c r="F790" s="22" t="s">
        <v>83</v>
      </c>
    </row>
    <row r="791" spans="1:6" s="5" customFormat="1" x14ac:dyDescent="0.35">
      <c r="A791" s="6">
        <v>11243</v>
      </c>
      <c r="B791" s="9" t="s">
        <v>1747</v>
      </c>
      <c r="C791" s="8" t="s">
        <v>1746</v>
      </c>
      <c r="D791" s="6">
        <v>0</v>
      </c>
      <c r="E791" s="7"/>
      <c r="F791" s="22" t="s">
        <v>83</v>
      </c>
    </row>
    <row r="792" spans="1:6" s="5" customFormat="1" x14ac:dyDescent="0.35">
      <c r="A792" s="6">
        <v>17050</v>
      </c>
      <c r="B792" s="9" t="s">
        <v>1745</v>
      </c>
      <c r="C792" s="8" t="s">
        <v>1744</v>
      </c>
      <c r="D792" s="6">
        <v>1</v>
      </c>
      <c r="E792" s="7" t="s">
        <v>1743</v>
      </c>
      <c r="F792" s="22" t="s">
        <v>83</v>
      </c>
    </row>
    <row r="793" spans="1:6" s="5" customFormat="1" x14ac:dyDescent="0.35">
      <c r="A793" s="6">
        <v>10470</v>
      </c>
      <c r="B793" s="9" t="s">
        <v>1742</v>
      </c>
      <c r="C793" s="10" t="s">
        <v>1741</v>
      </c>
      <c r="D793" s="6">
        <v>0</v>
      </c>
      <c r="E793" s="7"/>
      <c r="F793" s="22" t="s">
        <v>114</v>
      </c>
    </row>
    <row r="794" spans="1:6" s="5" customFormat="1" x14ac:dyDescent="0.35">
      <c r="A794" s="6">
        <v>10479</v>
      </c>
      <c r="B794" s="9" t="s">
        <v>1740</v>
      </c>
      <c r="C794" s="8" t="s">
        <v>1739</v>
      </c>
      <c r="D794" s="6">
        <v>0</v>
      </c>
      <c r="E794" s="7"/>
      <c r="F794" s="22" t="s">
        <v>83</v>
      </c>
    </row>
    <row r="795" spans="1:6" s="5" customFormat="1" x14ac:dyDescent="0.35">
      <c r="A795" s="6">
        <v>10480</v>
      </c>
      <c r="B795" s="9" t="s">
        <v>1738</v>
      </c>
      <c r="C795" s="8" t="s">
        <v>1737</v>
      </c>
      <c r="D795" s="6">
        <v>0</v>
      </c>
      <c r="E795" s="7"/>
      <c r="F795" s="22" t="s">
        <v>83</v>
      </c>
    </row>
    <row r="796" spans="1:6" s="5" customFormat="1" x14ac:dyDescent="0.35">
      <c r="A796" s="6">
        <v>10481</v>
      </c>
      <c r="B796" s="9" t="s">
        <v>1736</v>
      </c>
      <c r="C796" s="8" t="s">
        <v>1735</v>
      </c>
      <c r="D796" s="6">
        <v>0</v>
      </c>
      <c r="E796" s="7"/>
      <c r="F796" s="22" t="s">
        <v>83</v>
      </c>
    </row>
    <row r="797" spans="1:6" s="5" customFormat="1" x14ac:dyDescent="0.35">
      <c r="A797" s="6">
        <v>10472</v>
      </c>
      <c r="B797" s="9" t="s">
        <v>1734</v>
      </c>
      <c r="C797" s="10" t="s">
        <v>1733</v>
      </c>
      <c r="D797" s="6">
        <v>0</v>
      </c>
      <c r="E797" s="7"/>
      <c r="F797" s="22" t="s">
        <v>114</v>
      </c>
    </row>
    <row r="798" spans="1:6" s="5" customFormat="1" x14ac:dyDescent="0.35">
      <c r="A798" s="6">
        <v>10487</v>
      </c>
      <c r="B798" s="9" t="s">
        <v>1732</v>
      </c>
      <c r="C798" s="8" t="s">
        <v>1731</v>
      </c>
      <c r="D798" s="6">
        <v>0</v>
      </c>
      <c r="E798" s="7"/>
      <c r="F798" s="22" t="s">
        <v>83</v>
      </c>
    </row>
    <row r="799" spans="1:6" s="5" customFormat="1" x14ac:dyDescent="0.35">
      <c r="A799" s="6">
        <v>10488</v>
      </c>
      <c r="B799" s="9" t="s">
        <v>1730</v>
      </c>
      <c r="C799" s="8" t="s">
        <v>1729</v>
      </c>
      <c r="D799" s="6">
        <v>0</v>
      </c>
      <c r="E799" s="7"/>
      <c r="F799" s="22" t="s">
        <v>83</v>
      </c>
    </row>
    <row r="800" spans="1:6" s="5" customFormat="1" x14ac:dyDescent="0.35">
      <c r="A800" s="6">
        <v>17051</v>
      </c>
      <c r="B800" s="9" t="s">
        <v>1728</v>
      </c>
      <c r="C800" s="8" t="s">
        <v>1727</v>
      </c>
      <c r="D800" s="6">
        <v>0</v>
      </c>
      <c r="E800" s="7"/>
      <c r="F800" s="22" t="s">
        <v>83</v>
      </c>
    </row>
    <row r="801" spans="1:6" s="5" customFormat="1" x14ac:dyDescent="0.35">
      <c r="A801" s="6">
        <v>10473</v>
      </c>
      <c r="B801" s="9" t="s">
        <v>1726</v>
      </c>
      <c r="C801" s="10" t="s">
        <v>1725</v>
      </c>
      <c r="D801" s="6">
        <v>0</v>
      </c>
      <c r="E801" s="7"/>
      <c r="F801" s="22" t="s">
        <v>114</v>
      </c>
    </row>
    <row r="802" spans="1:6" s="5" customFormat="1" x14ac:dyDescent="0.35">
      <c r="A802" s="6">
        <v>10490</v>
      </c>
      <c r="B802" s="9" t="s">
        <v>1724</v>
      </c>
      <c r="C802" s="8" t="s">
        <v>1723</v>
      </c>
      <c r="D802" s="6">
        <v>0</v>
      </c>
      <c r="E802" s="7"/>
      <c r="F802" s="22" t="s">
        <v>83</v>
      </c>
    </row>
    <row r="803" spans="1:6" s="5" customFormat="1" x14ac:dyDescent="0.35">
      <c r="A803" s="6">
        <v>16940</v>
      </c>
      <c r="B803" s="9" t="s">
        <v>1722</v>
      </c>
      <c r="C803" s="8" t="s">
        <v>1721</v>
      </c>
      <c r="D803" s="6">
        <v>0</v>
      </c>
      <c r="E803" s="7"/>
      <c r="F803" s="22" t="s">
        <v>83</v>
      </c>
    </row>
    <row r="804" spans="1:6" s="5" customFormat="1" x14ac:dyDescent="0.35">
      <c r="A804" s="6">
        <v>10491</v>
      </c>
      <c r="B804" s="9" t="s">
        <v>1720</v>
      </c>
      <c r="C804" s="8" t="s">
        <v>1719</v>
      </c>
      <c r="D804" s="6">
        <v>0</v>
      </c>
      <c r="E804" s="7"/>
      <c r="F804" s="22" t="s">
        <v>83</v>
      </c>
    </row>
    <row r="805" spans="1:6" s="5" customFormat="1" x14ac:dyDescent="0.35">
      <c r="A805" s="6">
        <v>10492</v>
      </c>
      <c r="B805" s="9" t="s">
        <v>1718</v>
      </c>
      <c r="C805" s="8" t="s">
        <v>1717</v>
      </c>
      <c r="D805" s="6">
        <v>0</v>
      </c>
      <c r="E805" s="7"/>
      <c r="F805" s="22" t="s">
        <v>83</v>
      </c>
    </row>
    <row r="806" spans="1:6" s="5" customFormat="1" ht="29" x14ac:dyDescent="0.35">
      <c r="A806" s="6">
        <v>10493</v>
      </c>
      <c r="B806" s="9" t="s">
        <v>1716</v>
      </c>
      <c r="C806" s="8" t="s">
        <v>1715</v>
      </c>
      <c r="D806" s="6">
        <v>0</v>
      </c>
      <c r="E806" s="7"/>
      <c r="F806" s="22" t="s">
        <v>114</v>
      </c>
    </row>
    <row r="807" spans="1:6" s="5" customFormat="1" x14ac:dyDescent="0.35">
      <c r="A807" s="6">
        <v>20125</v>
      </c>
      <c r="B807" s="9" t="s">
        <v>1714</v>
      </c>
      <c r="C807" s="8" t="s">
        <v>1713</v>
      </c>
      <c r="D807" s="6">
        <v>0</v>
      </c>
      <c r="E807" s="7"/>
      <c r="F807" s="22" t="s">
        <v>83</v>
      </c>
    </row>
    <row r="808" spans="1:6" s="5" customFormat="1" x14ac:dyDescent="0.35">
      <c r="A808" s="6">
        <v>20126</v>
      </c>
      <c r="B808" s="9" t="s">
        <v>1712</v>
      </c>
      <c r="C808" s="12" t="s">
        <v>1711</v>
      </c>
      <c r="D808" s="6">
        <v>0</v>
      </c>
      <c r="E808" s="7"/>
      <c r="F808" s="22" t="s">
        <v>83</v>
      </c>
    </row>
    <row r="809" spans="1:6" s="5" customFormat="1" x14ac:dyDescent="0.35">
      <c r="A809" s="6">
        <v>20127</v>
      </c>
      <c r="B809" s="9" t="s">
        <v>1710</v>
      </c>
      <c r="C809" s="12" t="s">
        <v>1709</v>
      </c>
      <c r="D809" s="6">
        <v>0</v>
      </c>
      <c r="E809" s="7"/>
      <c r="F809" s="22" t="s">
        <v>83</v>
      </c>
    </row>
    <row r="810" spans="1:6" s="5" customFormat="1" x14ac:dyDescent="0.35">
      <c r="A810" s="6">
        <v>20128</v>
      </c>
      <c r="B810" s="9" t="s">
        <v>1708</v>
      </c>
      <c r="C810" s="12" t="s">
        <v>1707</v>
      </c>
      <c r="D810" s="6">
        <v>0</v>
      </c>
      <c r="E810" s="7"/>
      <c r="F810" s="22" t="s">
        <v>83</v>
      </c>
    </row>
    <row r="811" spans="1:6" s="5" customFormat="1" x14ac:dyDescent="0.35">
      <c r="A811" s="6">
        <v>20129</v>
      </c>
      <c r="B811" s="9" t="s">
        <v>1706</v>
      </c>
      <c r="C811" s="12" t="s">
        <v>1705</v>
      </c>
      <c r="D811" s="6">
        <v>0</v>
      </c>
      <c r="E811" s="7"/>
      <c r="F811" s="22" t="s">
        <v>83</v>
      </c>
    </row>
    <row r="812" spans="1:6" s="5" customFormat="1" x14ac:dyDescent="0.35">
      <c r="A812" s="6">
        <v>17052</v>
      </c>
      <c r="B812" s="9" t="s">
        <v>1704</v>
      </c>
      <c r="C812" s="11" t="s">
        <v>1703</v>
      </c>
      <c r="D812" s="6">
        <v>0</v>
      </c>
      <c r="E812" s="7"/>
      <c r="F812" s="22" t="s">
        <v>114</v>
      </c>
    </row>
    <row r="813" spans="1:6" s="5" customFormat="1" x14ac:dyDescent="0.35">
      <c r="A813" s="6">
        <v>10483</v>
      </c>
      <c r="B813" s="9" t="s">
        <v>1702</v>
      </c>
      <c r="C813" s="10" t="s">
        <v>1701</v>
      </c>
      <c r="D813" s="6">
        <v>0</v>
      </c>
      <c r="E813" s="7"/>
      <c r="F813" s="22" t="s">
        <v>114</v>
      </c>
    </row>
    <row r="814" spans="1:6" s="5" customFormat="1" x14ac:dyDescent="0.35">
      <c r="A814" s="6">
        <v>10484</v>
      </c>
      <c r="B814" s="9" t="s">
        <v>1700</v>
      </c>
      <c r="C814" s="10" t="s">
        <v>1699</v>
      </c>
      <c r="D814" s="6">
        <v>0</v>
      </c>
      <c r="E814" s="7"/>
      <c r="F814" s="22" t="s">
        <v>83</v>
      </c>
    </row>
    <row r="815" spans="1:6" s="5" customFormat="1" x14ac:dyDescent="0.35">
      <c r="A815" s="6">
        <v>10485</v>
      </c>
      <c r="B815" s="9" t="s">
        <v>1698</v>
      </c>
      <c r="C815" s="10" t="s">
        <v>1697</v>
      </c>
      <c r="D815" s="6">
        <v>0</v>
      </c>
      <c r="E815" s="7"/>
      <c r="F815" s="22" t="s">
        <v>83</v>
      </c>
    </row>
    <row r="816" spans="1:6" s="5" customFormat="1" x14ac:dyDescent="0.35">
      <c r="A816" s="6">
        <v>10531</v>
      </c>
      <c r="B816" s="9" t="s">
        <v>1696</v>
      </c>
      <c r="C816" s="10" t="s">
        <v>1695</v>
      </c>
      <c r="D816" s="6">
        <v>0</v>
      </c>
      <c r="E816" s="7"/>
      <c r="F816" s="22" t="s">
        <v>114</v>
      </c>
    </row>
    <row r="817" spans="1:6" s="5" customFormat="1" x14ac:dyDescent="0.35">
      <c r="A817" s="6">
        <v>10412</v>
      </c>
      <c r="B817" s="9" t="s">
        <v>1694</v>
      </c>
      <c r="C817" s="11" t="s">
        <v>1693</v>
      </c>
      <c r="D817" s="6">
        <v>2</v>
      </c>
      <c r="E817" s="7" t="s">
        <v>1692</v>
      </c>
      <c r="F817" s="22" t="s">
        <v>114</v>
      </c>
    </row>
    <row r="818" spans="1:6" s="5" customFormat="1" ht="29" x14ac:dyDescent="0.35">
      <c r="A818" s="6">
        <v>10494</v>
      </c>
      <c r="B818" s="9" t="s">
        <v>1691</v>
      </c>
      <c r="C818" s="10" t="s">
        <v>1690</v>
      </c>
      <c r="D818" s="6">
        <v>0</v>
      </c>
      <c r="E818" s="7"/>
      <c r="F818" s="22" t="s">
        <v>114</v>
      </c>
    </row>
    <row r="819" spans="1:6" s="5" customFormat="1" x14ac:dyDescent="0.35">
      <c r="A819" s="6">
        <v>10498</v>
      </c>
      <c r="B819" s="9" t="s">
        <v>1689</v>
      </c>
      <c r="C819" s="8" t="s">
        <v>1688</v>
      </c>
      <c r="D819" s="6">
        <v>0</v>
      </c>
      <c r="E819" s="7"/>
      <c r="F819" s="22" t="s">
        <v>114</v>
      </c>
    </row>
    <row r="820" spans="1:6" s="5" customFormat="1" x14ac:dyDescent="0.35">
      <c r="A820" s="6">
        <v>10499</v>
      </c>
      <c r="B820" s="9" t="s">
        <v>1687</v>
      </c>
      <c r="C820" s="8" t="s">
        <v>1686</v>
      </c>
      <c r="D820" s="6">
        <v>0</v>
      </c>
      <c r="E820" s="7"/>
      <c r="F820" s="22" t="s">
        <v>83</v>
      </c>
    </row>
    <row r="821" spans="1:6" s="5" customFormat="1" x14ac:dyDescent="0.35">
      <c r="A821" s="6">
        <v>10500</v>
      </c>
      <c r="B821" s="9" t="s">
        <v>1685</v>
      </c>
      <c r="C821" s="8" t="s">
        <v>1684</v>
      </c>
      <c r="D821" s="6">
        <v>0</v>
      </c>
      <c r="E821" s="7"/>
      <c r="F821" s="22" t="s">
        <v>83</v>
      </c>
    </row>
    <row r="822" spans="1:6" s="5" customFormat="1" ht="29" x14ac:dyDescent="0.35">
      <c r="A822" s="6">
        <v>10501</v>
      </c>
      <c r="B822" s="9" t="s">
        <v>1683</v>
      </c>
      <c r="C822" s="8" t="s">
        <v>1682</v>
      </c>
      <c r="D822" s="6">
        <v>0</v>
      </c>
      <c r="E822" s="7"/>
      <c r="F822" s="22" t="s">
        <v>83</v>
      </c>
    </row>
    <row r="823" spans="1:6" s="5" customFormat="1" x14ac:dyDescent="0.35">
      <c r="A823" s="6">
        <v>10502</v>
      </c>
      <c r="B823" s="9" t="s">
        <v>1681</v>
      </c>
      <c r="C823" s="8" t="s">
        <v>1680</v>
      </c>
      <c r="D823" s="6">
        <v>0</v>
      </c>
      <c r="E823" s="7"/>
      <c r="F823" s="22" t="s">
        <v>83</v>
      </c>
    </row>
    <row r="824" spans="1:6" s="5" customFormat="1" x14ac:dyDescent="0.35">
      <c r="A824" s="6">
        <v>10503</v>
      </c>
      <c r="B824" s="9" t="s">
        <v>1679</v>
      </c>
      <c r="C824" s="8" t="s">
        <v>1678</v>
      </c>
      <c r="D824" s="6">
        <v>0</v>
      </c>
      <c r="E824" s="7"/>
      <c r="F824" s="22" t="s">
        <v>83</v>
      </c>
    </row>
    <row r="825" spans="1:6" s="5" customFormat="1" x14ac:dyDescent="0.35">
      <c r="A825" s="6">
        <v>10495</v>
      </c>
      <c r="B825" s="9" t="s">
        <v>1677</v>
      </c>
      <c r="C825" s="10" t="s">
        <v>1676</v>
      </c>
      <c r="D825" s="6">
        <v>0</v>
      </c>
      <c r="E825" s="7"/>
      <c r="F825" s="22" t="s">
        <v>83</v>
      </c>
    </row>
    <row r="826" spans="1:6" s="5" customFormat="1" x14ac:dyDescent="0.35">
      <c r="A826" s="6">
        <v>10504</v>
      </c>
      <c r="B826" s="9" t="s">
        <v>1675</v>
      </c>
      <c r="C826" s="8" t="s">
        <v>1674</v>
      </c>
      <c r="D826" s="6">
        <v>0</v>
      </c>
      <c r="E826" s="7"/>
      <c r="F826" s="22" t="s">
        <v>83</v>
      </c>
    </row>
    <row r="827" spans="1:6" s="5" customFormat="1" x14ac:dyDescent="0.35">
      <c r="A827" s="6">
        <v>10505</v>
      </c>
      <c r="B827" s="9" t="s">
        <v>1673</v>
      </c>
      <c r="C827" s="8" t="s">
        <v>1672</v>
      </c>
      <c r="D827" s="6">
        <v>0</v>
      </c>
      <c r="E827" s="7"/>
      <c r="F827" s="22" t="s">
        <v>83</v>
      </c>
    </row>
    <row r="828" spans="1:6" s="5" customFormat="1" x14ac:dyDescent="0.35">
      <c r="A828" s="6">
        <v>10506</v>
      </c>
      <c r="B828" s="9" t="s">
        <v>1671</v>
      </c>
      <c r="C828" s="8" t="s">
        <v>1670</v>
      </c>
      <c r="D828" s="6">
        <v>0</v>
      </c>
      <c r="E828" s="7"/>
      <c r="F828" s="22" t="s">
        <v>83</v>
      </c>
    </row>
    <row r="829" spans="1:6" s="5" customFormat="1" x14ac:dyDescent="0.35">
      <c r="A829" s="6">
        <v>10507</v>
      </c>
      <c r="B829" s="9" t="s">
        <v>1669</v>
      </c>
      <c r="C829" s="8" t="s">
        <v>1668</v>
      </c>
      <c r="D829" s="6">
        <v>0</v>
      </c>
      <c r="E829" s="7"/>
      <c r="F829" s="22" t="s">
        <v>83</v>
      </c>
    </row>
    <row r="830" spans="1:6" s="5" customFormat="1" x14ac:dyDescent="0.35">
      <c r="A830" s="6">
        <v>10496</v>
      </c>
      <c r="B830" s="9" t="s">
        <v>1667</v>
      </c>
      <c r="C830" s="10" t="s">
        <v>1666</v>
      </c>
      <c r="D830" s="6">
        <v>1</v>
      </c>
      <c r="E830" s="7" t="s">
        <v>649</v>
      </c>
      <c r="F830" s="22" t="s">
        <v>83</v>
      </c>
    </row>
    <row r="831" spans="1:6" s="5" customFormat="1" x14ac:dyDescent="0.35">
      <c r="A831" s="6">
        <v>10508</v>
      </c>
      <c r="B831" s="9" t="s">
        <v>1665</v>
      </c>
      <c r="C831" s="8" t="s">
        <v>1664</v>
      </c>
      <c r="D831" s="6">
        <v>0</v>
      </c>
      <c r="E831" s="7"/>
      <c r="F831" s="22" t="s">
        <v>83</v>
      </c>
    </row>
    <row r="832" spans="1:6" s="5" customFormat="1" x14ac:dyDescent="0.35">
      <c r="A832" s="6">
        <v>10509</v>
      </c>
      <c r="B832" s="9" t="s">
        <v>1663</v>
      </c>
      <c r="C832" s="8" t="s">
        <v>1662</v>
      </c>
      <c r="D832" s="6">
        <v>0</v>
      </c>
      <c r="E832" s="7"/>
      <c r="F832" s="22" t="s">
        <v>83</v>
      </c>
    </row>
    <row r="833" spans="1:6" s="5" customFormat="1" x14ac:dyDescent="0.35">
      <c r="A833" s="6">
        <v>10510</v>
      </c>
      <c r="B833" s="9" t="s">
        <v>1661</v>
      </c>
      <c r="C833" s="8" t="s">
        <v>1660</v>
      </c>
      <c r="D833" s="6">
        <v>0</v>
      </c>
      <c r="E833" s="7"/>
      <c r="F833" s="22" t="s">
        <v>83</v>
      </c>
    </row>
    <row r="834" spans="1:6" s="5" customFormat="1" x14ac:dyDescent="0.35">
      <c r="A834" s="6">
        <v>10511</v>
      </c>
      <c r="B834" s="9" t="s">
        <v>1659</v>
      </c>
      <c r="C834" s="8" t="s">
        <v>1658</v>
      </c>
      <c r="D834" s="6">
        <v>0</v>
      </c>
      <c r="E834" s="7"/>
      <c r="F834" s="22" t="s">
        <v>83</v>
      </c>
    </row>
    <row r="835" spans="1:6" s="5" customFormat="1" x14ac:dyDescent="0.35">
      <c r="A835" s="6">
        <v>10497</v>
      </c>
      <c r="B835" s="9" t="s">
        <v>1657</v>
      </c>
      <c r="C835" s="10" t="s">
        <v>1656</v>
      </c>
      <c r="D835" s="6">
        <v>0</v>
      </c>
      <c r="E835" s="7"/>
      <c r="F835" s="22" t="s">
        <v>114</v>
      </c>
    </row>
    <row r="836" spans="1:6" s="5" customFormat="1" x14ac:dyDescent="0.35">
      <c r="A836" s="6">
        <v>10413</v>
      </c>
      <c r="B836" s="9" t="s">
        <v>1655</v>
      </c>
      <c r="C836" s="11" t="s">
        <v>1654</v>
      </c>
      <c r="D836" s="6">
        <v>0</v>
      </c>
      <c r="E836" s="7"/>
      <c r="F836" s="22" t="s">
        <v>114</v>
      </c>
    </row>
    <row r="837" spans="1:6" s="5" customFormat="1" x14ac:dyDescent="0.35">
      <c r="A837" s="6">
        <v>10512</v>
      </c>
      <c r="B837" s="9" t="s">
        <v>1653</v>
      </c>
      <c r="C837" s="10" t="s">
        <v>1652</v>
      </c>
      <c r="D837" s="6">
        <v>0</v>
      </c>
      <c r="E837" s="7"/>
      <c r="F837" s="22" t="s">
        <v>114</v>
      </c>
    </row>
    <row r="838" spans="1:6" s="5" customFormat="1" x14ac:dyDescent="0.35">
      <c r="A838" s="6">
        <v>10513</v>
      </c>
      <c r="B838" s="9" t="s">
        <v>1651</v>
      </c>
      <c r="C838" s="10" t="s">
        <v>1650</v>
      </c>
      <c r="D838" s="6">
        <v>0</v>
      </c>
      <c r="E838" s="7"/>
      <c r="F838" s="22" t="s">
        <v>114</v>
      </c>
    </row>
    <row r="839" spans="1:6" s="5" customFormat="1" x14ac:dyDescent="0.35">
      <c r="A839" s="6">
        <v>10514</v>
      </c>
      <c r="B839" s="9" t="s">
        <v>1649</v>
      </c>
      <c r="C839" s="10" t="s">
        <v>1648</v>
      </c>
      <c r="D839" s="6">
        <v>0</v>
      </c>
      <c r="E839" s="7"/>
      <c r="F839" s="22" t="s">
        <v>83</v>
      </c>
    </row>
    <row r="840" spans="1:6" s="5" customFormat="1" x14ac:dyDescent="0.35">
      <c r="A840" s="6">
        <v>10515</v>
      </c>
      <c r="B840" s="9" t="s">
        <v>1647</v>
      </c>
      <c r="C840" s="10" t="s">
        <v>1646</v>
      </c>
      <c r="D840" s="6">
        <v>0</v>
      </c>
      <c r="E840" s="7"/>
      <c r="F840" s="22" t="s">
        <v>83</v>
      </c>
    </row>
    <row r="841" spans="1:6" s="5" customFormat="1" x14ac:dyDescent="0.35">
      <c r="A841" s="6">
        <v>10516</v>
      </c>
      <c r="B841" s="9" t="s">
        <v>1645</v>
      </c>
      <c r="C841" s="10" t="s">
        <v>1644</v>
      </c>
      <c r="D841" s="6">
        <v>0</v>
      </c>
      <c r="E841" s="7"/>
      <c r="F841" s="22" t="s">
        <v>83</v>
      </c>
    </row>
    <row r="842" spans="1:6" s="5" customFormat="1" x14ac:dyDescent="0.35">
      <c r="A842" s="6">
        <v>20132</v>
      </c>
      <c r="B842" s="9" t="s">
        <v>1643</v>
      </c>
      <c r="C842" s="10" t="s">
        <v>1642</v>
      </c>
      <c r="D842" s="6">
        <v>0</v>
      </c>
      <c r="E842" s="7"/>
      <c r="F842" s="22" t="s">
        <v>83</v>
      </c>
    </row>
    <row r="843" spans="1:6" s="5" customFormat="1" x14ac:dyDescent="0.35">
      <c r="A843" s="6">
        <v>20133</v>
      </c>
      <c r="B843" s="9" t="s">
        <v>1641</v>
      </c>
      <c r="C843" s="8" t="s">
        <v>1640</v>
      </c>
      <c r="D843" s="6">
        <v>0</v>
      </c>
      <c r="E843" s="7"/>
      <c r="F843" s="22" t="s">
        <v>83</v>
      </c>
    </row>
    <row r="844" spans="1:6" s="5" customFormat="1" x14ac:dyDescent="0.35">
      <c r="A844" s="6">
        <v>10517</v>
      </c>
      <c r="B844" s="9" t="s">
        <v>1639</v>
      </c>
      <c r="C844" s="8" t="s">
        <v>1638</v>
      </c>
      <c r="D844" s="6">
        <v>0</v>
      </c>
      <c r="E844" s="7"/>
      <c r="F844" s="22" t="s">
        <v>83</v>
      </c>
    </row>
    <row r="845" spans="1:6" s="5" customFormat="1" x14ac:dyDescent="0.35">
      <c r="A845" s="6">
        <v>17055</v>
      </c>
      <c r="B845" s="9" t="s">
        <v>1637</v>
      </c>
      <c r="C845" s="10" t="s">
        <v>1636</v>
      </c>
      <c r="D845" s="6">
        <v>0</v>
      </c>
      <c r="E845" s="7"/>
      <c r="F845" s="22" t="s">
        <v>83</v>
      </c>
    </row>
    <row r="846" spans="1:6" s="5" customFormat="1" x14ac:dyDescent="0.35">
      <c r="A846" s="6">
        <v>10520</v>
      </c>
      <c r="B846" s="9" t="s">
        <v>1635</v>
      </c>
      <c r="C846" s="8" t="s">
        <v>1634</v>
      </c>
      <c r="D846" s="6">
        <v>0</v>
      </c>
      <c r="E846" s="7"/>
      <c r="F846" s="22" t="s">
        <v>114</v>
      </c>
    </row>
    <row r="847" spans="1:6" s="5" customFormat="1" x14ac:dyDescent="0.35">
      <c r="A847" s="6">
        <v>20134</v>
      </c>
      <c r="B847" s="9" t="s">
        <v>1633</v>
      </c>
      <c r="C847" s="11" t="s">
        <v>1632</v>
      </c>
      <c r="D847" s="6">
        <v>0</v>
      </c>
      <c r="E847" s="7"/>
      <c r="F847" s="22" t="s">
        <v>83</v>
      </c>
    </row>
    <row r="848" spans="1:6" s="5" customFormat="1" x14ac:dyDescent="0.35">
      <c r="A848" s="6">
        <v>10522</v>
      </c>
      <c r="B848" s="9" t="s">
        <v>1631</v>
      </c>
      <c r="C848" s="10" t="s">
        <v>1630</v>
      </c>
      <c r="D848" s="6">
        <v>0</v>
      </c>
      <c r="E848" s="7"/>
      <c r="F848" s="22" t="s">
        <v>83</v>
      </c>
    </row>
    <row r="849" spans="1:6" s="5" customFormat="1" x14ac:dyDescent="0.35">
      <c r="A849" s="6">
        <v>10523</v>
      </c>
      <c r="B849" s="9" t="s">
        <v>1629</v>
      </c>
      <c r="C849" s="10" t="s">
        <v>1628</v>
      </c>
      <c r="D849" s="6">
        <v>0</v>
      </c>
      <c r="E849" s="7"/>
      <c r="F849" s="22" t="s">
        <v>114</v>
      </c>
    </row>
    <row r="850" spans="1:6" s="5" customFormat="1" x14ac:dyDescent="0.35">
      <c r="A850" s="6">
        <v>10524</v>
      </c>
      <c r="B850" s="9" t="s">
        <v>1627</v>
      </c>
      <c r="C850" s="10" t="s">
        <v>1626</v>
      </c>
      <c r="D850" s="6">
        <v>0</v>
      </c>
      <c r="E850" s="7"/>
      <c r="F850" s="22" t="s">
        <v>83</v>
      </c>
    </row>
    <row r="851" spans="1:6" s="5" customFormat="1" x14ac:dyDescent="0.35">
      <c r="A851" s="6">
        <v>10525</v>
      </c>
      <c r="B851" s="9" t="s">
        <v>1625</v>
      </c>
      <c r="C851" s="10" t="s">
        <v>1624</v>
      </c>
      <c r="D851" s="6">
        <v>0</v>
      </c>
      <c r="E851" s="7"/>
      <c r="F851" s="22" t="s">
        <v>83</v>
      </c>
    </row>
    <row r="852" spans="1:6" s="5" customFormat="1" x14ac:dyDescent="0.35">
      <c r="A852" s="6">
        <v>10526</v>
      </c>
      <c r="B852" s="9" t="s">
        <v>1623</v>
      </c>
      <c r="C852" s="10" t="s">
        <v>1622</v>
      </c>
      <c r="D852" s="6">
        <v>0</v>
      </c>
      <c r="E852" s="7"/>
      <c r="F852" s="22" t="s">
        <v>83</v>
      </c>
    </row>
    <row r="853" spans="1:6" s="5" customFormat="1" x14ac:dyDescent="0.35">
      <c r="A853" s="6">
        <v>10527</v>
      </c>
      <c r="B853" s="9" t="s">
        <v>1621</v>
      </c>
      <c r="C853" s="10" t="s">
        <v>1620</v>
      </c>
      <c r="D853" s="6">
        <v>0</v>
      </c>
      <c r="E853" s="7"/>
      <c r="F853" s="22" t="s">
        <v>83</v>
      </c>
    </row>
    <row r="854" spans="1:6" s="5" customFormat="1" ht="29" x14ac:dyDescent="0.35">
      <c r="A854" s="6">
        <v>10530</v>
      </c>
      <c r="B854" s="9" t="s">
        <v>1619</v>
      </c>
      <c r="C854" s="10" t="s">
        <v>1618</v>
      </c>
      <c r="D854" s="6">
        <v>0</v>
      </c>
      <c r="E854" s="7"/>
      <c r="F854" s="22" t="s">
        <v>83</v>
      </c>
    </row>
    <row r="855" spans="1:6" s="5" customFormat="1" x14ac:dyDescent="0.35">
      <c r="A855" s="6">
        <v>17057</v>
      </c>
      <c r="B855" s="9" t="s">
        <v>1617</v>
      </c>
      <c r="C855" s="11" t="s">
        <v>1616</v>
      </c>
      <c r="D855" s="6">
        <v>0</v>
      </c>
      <c r="E855" s="7"/>
      <c r="F855" s="22" t="s">
        <v>83</v>
      </c>
    </row>
    <row r="856" spans="1:6" s="5" customFormat="1" x14ac:dyDescent="0.35">
      <c r="A856" s="6">
        <v>10529</v>
      </c>
      <c r="B856" s="9" t="s">
        <v>1615</v>
      </c>
      <c r="C856" s="10" t="s">
        <v>1614</v>
      </c>
      <c r="D856" s="6">
        <v>0</v>
      </c>
      <c r="E856" s="7"/>
      <c r="F856" s="22" t="s">
        <v>83</v>
      </c>
    </row>
    <row r="857" spans="1:6" s="5" customFormat="1" x14ac:dyDescent="0.35">
      <c r="A857" s="6">
        <v>16944</v>
      </c>
      <c r="B857" s="9" t="s">
        <v>1613</v>
      </c>
      <c r="C857" s="10" t="s">
        <v>1612</v>
      </c>
      <c r="D857" s="6">
        <v>0</v>
      </c>
      <c r="E857" s="7"/>
      <c r="F857" s="22" t="s">
        <v>83</v>
      </c>
    </row>
    <row r="858" spans="1:6" s="5" customFormat="1" x14ac:dyDescent="0.35">
      <c r="A858" s="6">
        <v>10532</v>
      </c>
      <c r="B858" s="9" t="s">
        <v>1611</v>
      </c>
      <c r="C858" s="11" t="s">
        <v>1610</v>
      </c>
      <c r="D858" s="6">
        <v>0</v>
      </c>
      <c r="E858" s="7"/>
      <c r="F858" s="22" t="s">
        <v>83</v>
      </c>
    </row>
    <row r="859" spans="1:6" s="5" customFormat="1" x14ac:dyDescent="0.35">
      <c r="A859" s="6">
        <v>10008</v>
      </c>
      <c r="B859" s="9" t="s">
        <v>1609</v>
      </c>
      <c r="C859" s="13" t="s">
        <v>1608</v>
      </c>
      <c r="D859" s="6">
        <v>0</v>
      </c>
      <c r="E859" s="7"/>
      <c r="F859" s="22" t="s">
        <v>114</v>
      </c>
    </row>
    <row r="860" spans="1:6" s="5" customFormat="1" x14ac:dyDescent="0.35">
      <c r="A860" s="6">
        <v>10563</v>
      </c>
      <c r="B860" s="9" t="s">
        <v>1607</v>
      </c>
      <c r="C860" s="11" t="s">
        <v>1606</v>
      </c>
      <c r="D860" s="6">
        <v>0</v>
      </c>
      <c r="E860" s="7"/>
      <c r="F860" s="22" t="s">
        <v>114</v>
      </c>
    </row>
    <row r="861" spans="1:6" s="5" customFormat="1" x14ac:dyDescent="0.35">
      <c r="A861" s="6">
        <v>10570</v>
      </c>
      <c r="B861" s="9" t="s">
        <v>1605</v>
      </c>
      <c r="C861" s="10" t="s">
        <v>1604</v>
      </c>
      <c r="D861" s="6">
        <v>0</v>
      </c>
      <c r="E861" s="7"/>
      <c r="F861" s="22" t="s">
        <v>114</v>
      </c>
    </row>
    <row r="862" spans="1:6" s="5" customFormat="1" x14ac:dyDescent="0.35">
      <c r="A862" s="6">
        <v>10603</v>
      </c>
      <c r="B862" s="9" t="s">
        <v>1603</v>
      </c>
      <c r="C862" s="8" t="s">
        <v>1602</v>
      </c>
      <c r="D862" s="6">
        <v>0</v>
      </c>
      <c r="E862" s="7"/>
      <c r="F862" s="22" t="s">
        <v>83</v>
      </c>
    </row>
    <row r="863" spans="1:6" s="5" customFormat="1" ht="29" x14ac:dyDescent="0.35">
      <c r="A863" s="6">
        <v>10604</v>
      </c>
      <c r="B863" s="9" t="s">
        <v>1601</v>
      </c>
      <c r="C863" s="8" t="s">
        <v>1600</v>
      </c>
      <c r="D863" s="6">
        <v>0</v>
      </c>
      <c r="E863" s="7"/>
      <c r="F863" s="22" t="s">
        <v>83</v>
      </c>
    </row>
    <row r="864" spans="1:6" s="5" customFormat="1" x14ac:dyDescent="0.35">
      <c r="A864" s="6">
        <v>10605</v>
      </c>
      <c r="B864" s="9" t="s">
        <v>1599</v>
      </c>
      <c r="C864" s="8" t="s">
        <v>1598</v>
      </c>
      <c r="D864" s="6">
        <v>0</v>
      </c>
      <c r="E864" s="7"/>
      <c r="F864" s="22" t="s">
        <v>83</v>
      </c>
    </row>
    <row r="865" spans="1:6" s="5" customFormat="1" x14ac:dyDescent="0.35">
      <c r="A865" s="6">
        <v>10606</v>
      </c>
      <c r="B865" s="9" t="s">
        <v>1597</v>
      </c>
      <c r="C865" s="8" t="s">
        <v>1596</v>
      </c>
      <c r="D865" s="6">
        <v>0</v>
      </c>
      <c r="E865" s="7"/>
      <c r="F865" s="22" t="s">
        <v>83</v>
      </c>
    </row>
    <row r="866" spans="1:6" s="5" customFormat="1" x14ac:dyDescent="0.35">
      <c r="A866" s="6">
        <v>10607</v>
      </c>
      <c r="B866" s="9" t="s">
        <v>1595</v>
      </c>
      <c r="C866" s="8" t="s">
        <v>1594</v>
      </c>
      <c r="D866" s="6">
        <v>0</v>
      </c>
      <c r="E866" s="7"/>
      <c r="F866" s="22" t="s">
        <v>83</v>
      </c>
    </row>
    <row r="867" spans="1:6" s="5" customFormat="1" x14ac:dyDescent="0.35">
      <c r="A867" s="6">
        <v>10608</v>
      </c>
      <c r="B867" s="9" t="s">
        <v>1593</v>
      </c>
      <c r="C867" s="8" t="s">
        <v>1592</v>
      </c>
      <c r="D867" s="6">
        <v>0</v>
      </c>
      <c r="E867" s="7"/>
      <c r="F867" s="22" t="s">
        <v>83</v>
      </c>
    </row>
    <row r="868" spans="1:6" s="5" customFormat="1" ht="29" x14ac:dyDescent="0.35">
      <c r="A868" s="6">
        <v>10609</v>
      </c>
      <c r="B868" s="9" t="s">
        <v>1591</v>
      </c>
      <c r="C868" s="8" t="s">
        <v>1590</v>
      </c>
      <c r="D868" s="6">
        <v>0</v>
      </c>
      <c r="E868" s="7"/>
      <c r="F868" s="22" t="s">
        <v>83</v>
      </c>
    </row>
    <row r="869" spans="1:6" s="5" customFormat="1" x14ac:dyDescent="0.35">
      <c r="A869" s="6">
        <v>10571</v>
      </c>
      <c r="B869" s="9" t="s">
        <v>1589</v>
      </c>
      <c r="C869" s="10" t="s">
        <v>1588</v>
      </c>
      <c r="D869" s="6">
        <v>0</v>
      </c>
      <c r="E869" s="7"/>
      <c r="F869" s="22" t="s">
        <v>83</v>
      </c>
    </row>
    <row r="870" spans="1:6" s="5" customFormat="1" x14ac:dyDescent="0.35">
      <c r="A870" s="6">
        <v>10611</v>
      </c>
      <c r="B870" s="9" t="s">
        <v>1587</v>
      </c>
      <c r="C870" s="8" t="s">
        <v>1586</v>
      </c>
      <c r="D870" s="6">
        <v>0</v>
      </c>
      <c r="E870" s="7"/>
      <c r="F870" s="22" t="s">
        <v>83</v>
      </c>
    </row>
    <row r="871" spans="1:6" s="5" customFormat="1" x14ac:dyDescent="0.35">
      <c r="A871" s="6">
        <v>10612</v>
      </c>
      <c r="B871" s="9" t="s">
        <v>1585</v>
      </c>
      <c r="C871" s="8" t="s">
        <v>1584</v>
      </c>
      <c r="D871" s="6">
        <v>0</v>
      </c>
      <c r="E871" s="7"/>
      <c r="F871" s="22" t="s">
        <v>83</v>
      </c>
    </row>
    <row r="872" spans="1:6" s="5" customFormat="1" x14ac:dyDescent="0.35">
      <c r="A872" s="6">
        <v>10613</v>
      </c>
      <c r="B872" s="9" t="s">
        <v>1583</v>
      </c>
      <c r="C872" s="8" t="s">
        <v>1582</v>
      </c>
      <c r="D872" s="6">
        <v>0</v>
      </c>
      <c r="E872" s="7"/>
      <c r="F872" s="22" t="s">
        <v>83</v>
      </c>
    </row>
    <row r="873" spans="1:6" s="5" customFormat="1" x14ac:dyDescent="0.35">
      <c r="A873" s="6">
        <v>10614</v>
      </c>
      <c r="B873" s="9" t="s">
        <v>1581</v>
      </c>
      <c r="C873" s="8" t="s">
        <v>1580</v>
      </c>
      <c r="D873" s="6">
        <v>0</v>
      </c>
      <c r="E873" s="7"/>
      <c r="F873" s="22" t="s">
        <v>83</v>
      </c>
    </row>
    <row r="874" spans="1:6" s="5" customFormat="1" x14ac:dyDescent="0.35">
      <c r="A874" s="6">
        <v>10615</v>
      </c>
      <c r="B874" s="9" t="s">
        <v>1579</v>
      </c>
      <c r="C874" s="8" t="s">
        <v>1578</v>
      </c>
      <c r="D874" s="6">
        <v>0</v>
      </c>
      <c r="E874" s="7"/>
      <c r="F874" s="22" t="s">
        <v>83</v>
      </c>
    </row>
    <row r="875" spans="1:6" s="5" customFormat="1" x14ac:dyDescent="0.35">
      <c r="A875" s="6">
        <v>10572</v>
      </c>
      <c r="B875" s="9" t="s">
        <v>1577</v>
      </c>
      <c r="C875" s="10" t="s">
        <v>1576</v>
      </c>
      <c r="D875" s="6">
        <v>0</v>
      </c>
      <c r="E875" s="7"/>
      <c r="F875" s="22" t="s">
        <v>83</v>
      </c>
    </row>
    <row r="876" spans="1:6" s="5" customFormat="1" x14ac:dyDescent="0.35">
      <c r="A876" s="6">
        <v>10616</v>
      </c>
      <c r="B876" s="9" t="s">
        <v>1575</v>
      </c>
      <c r="C876" s="8" t="s">
        <v>1574</v>
      </c>
      <c r="D876" s="6">
        <v>0</v>
      </c>
      <c r="E876" s="7"/>
      <c r="F876" s="22" t="s">
        <v>83</v>
      </c>
    </row>
    <row r="877" spans="1:6" s="5" customFormat="1" ht="29" x14ac:dyDescent="0.35">
      <c r="A877" s="6">
        <v>10617</v>
      </c>
      <c r="B877" s="9" t="s">
        <v>1573</v>
      </c>
      <c r="C877" s="8" t="s">
        <v>1572</v>
      </c>
      <c r="D877" s="6">
        <v>0</v>
      </c>
      <c r="E877" s="7"/>
      <c r="F877" s="22" t="s">
        <v>83</v>
      </c>
    </row>
    <row r="878" spans="1:6" s="5" customFormat="1" x14ac:dyDescent="0.35">
      <c r="A878" s="6">
        <v>10618</v>
      </c>
      <c r="B878" s="9" t="s">
        <v>1571</v>
      </c>
      <c r="C878" s="8" t="s">
        <v>1570</v>
      </c>
      <c r="D878" s="6">
        <v>0</v>
      </c>
      <c r="E878" s="7"/>
      <c r="F878" s="22" t="s">
        <v>83</v>
      </c>
    </row>
    <row r="879" spans="1:6" s="5" customFormat="1" x14ac:dyDescent="0.35">
      <c r="A879" s="6">
        <v>10573</v>
      </c>
      <c r="B879" s="9" t="s">
        <v>1569</v>
      </c>
      <c r="C879" s="10" t="s">
        <v>1568</v>
      </c>
      <c r="D879" s="6">
        <v>0</v>
      </c>
      <c r="E879" s="7"/>
      <c r="F879" s="22" t="s">
        <v>83</v>
      </c>
    </row>
    <row r="880" spans="1:6" s="5" customFormat="1" x14ac:dyDescent="0.35">
      <c r="A880" s="6">
        <v>10620</v>
      </c>
      <c r="B880" s="9" t="s">
        <v>1567</v>
      </c>
      <c r="C880" s="8" t="s">
        <v>1566</v>
      </c>
      <c r="D880" s="6">
        <v>0</v>
      </c>
      <c r="E880" s="7"/>
      <c r="F880" s="22" t="s">
        <v>83</v>
      </c>
    </row>
    <row r="881" spans="1:6" s="5" customFormat="1" ht="29" x14ac:dyDescent="0.35">
      <c r="A881" s="6">
        <v>10621</v>
      </c>
      <c r="B881" s="9" t="s">
        <v>1565</v>
      </c>
      <c r="C881" s="8" t="s">
        <v>1564</v>
      </c>
      <c r="D881" s="6">
        <v>0</v>
      </c>
      <c r="E881" s="7"/>
      <c r="F881" s="22" t="s">
        <v>83</v>
      </c>
    </row>
    <row r="882" spans="1:6" s="5" customFormat="1" x14ac:dyDescent="0.35">
      <c r="A882" s="6">
        <v>10575</v>
      </c>
      <c r="B882" s="9" t="s">
        <v>1563</v>
      </c>
      <c r="C882" s="10" t="s">
        <v>1562</v>
      </c>
      <c r="D882" s="6">
        <v>0</v>
      </c>
      <c r="E882" s="7"/>
      <c r="F882" s="22" t="s">
        <v>114</v>
      </c>
    </row>
    <row r="883" spans="1:6" s="5" customFormat="1" x14ac:dyDescent="0.35">
      <c r="A883" s="6">
        <v>10625</v>
      </c>
      <c r="B883" s="9" t="s">
        <v>1561</v>
      </c>
      <c r="C883" s="8" t="s">
        <v>1560</v>
      </c>
      <c r="D883" s="6">
        <v>0</v>
      </c>
      <c r="E883" s="7"/>
      <c r="F883" s="22" t="s">
        <v>83</v>
      </c>
    </row>
    <row r="884" spans="1:6" s="5" customFormat="1" x14ac:dyDescent="0.35">
      <c r="A884" s="6">
        <v>10626</v>
      </c>
      <c r="B884" s="9" t="s">
        <v>1559</v>
      </c>
      <c r="C884" s="8" t="s">
        <v>1558</v>
      </c>
      <c r="D884" s="6">
        <v>0</v>
      </c>
      <c r="E884" s="7"/>
      <c r="F884" s="22" t="s">
        <v>83</v>
      </c>
    </row>
    <row r="885" spans="1:6" s="5" customFormat="1" x14ac:dyDescent="0.35">
      <c r="A885" s="6">
        <v>10627</v>
      </c>
      <c r="B885" s="9" t="s">
        <v>1557</v>
      </c>
      <c r="C885" s="8" t="s">
        <v>1556</v>
      </c>
      <c r="D885" s="6">
        <v>0</v>
      </c>
      <c r="E885" s="7"/>
      <c r="F885" s="22" t="s">
        <v>83</v>
      </c>
    </row>
    <row r="886" spans="1:6" s="5" customFormat="1" x14ac:dyDescent="0.35">
      <c r="A886" s="6">
        <v>10564</v>
      </c>
      <c r="B886" s="9" t="s">
        <v>1555</v>
      </c>
      <c r="C886" s="11" t="s">
        <v>1554</v>
      </c>
      <c r="D886" s="6">
        <v>0</v>
      </c>
      <c r="E886" s="7"/>
      <c r="F886" s="22" t="s">
        <v>114</v>
      </c>
    </row>
    <row r="887" spans="1:6" s="5" customFormat="1" x14ac:dyDescent="0.35">
      <c r="A887" s="6">
        <v>10578</v>
      </c>
      <c r="B887" s="9" t="s">
        <v>1553</v>
      </c>
      <c r="C887" s="10" t="s">
        <v>1552</v>
      </c>
      <c r="D887" s="6">
        <v>0</v>
      </c>
      <c r="E887" s="7"/>
      <c r="F887" s="22" t="s">
        <v>114</v>
      </c>
    </row>
    <row r="888" spans="1:6" s="5" customFormat="1" ht="29" x14ac:dyDescent="0.35">
      <c r="A888" s="6">
        <v>11244</v>
      </c>
      <c r="B888" s="9" t="s">
        <v>1551</v>
      </c>
      <c r="C888" s="8" t="s">
        <v>1550</v>
      </c>
      <c r="D888" s="6">
        <v>0</v>
      </c>
      <c r="E888" s="7"/>
      <c r="F888" s="22" t="s">
        <v>83</v>
      </c>
    </row>
    <row r="889" spans="1:6" s="5" customFormat="1" ht="29" x14ac:dyDescent="0.35">
      <c r="A889" s="6">
        <v>11245</v>
      </c>
      <c r="B889" s="9" t="s">
        <v>1549</v>
      </c>
      <c r="C889" s="8" t="s">
        <v>1548</v>
      </c>
      <c r="D889" s="6">
        <v>0</v>
      </c>
      <c r="E889" s="7"/>
      <c r="F889" s="22" t="s">
        <v>83</v>
      </c>
    </row>
    <row r="890" spans="1:6" s="5" customFormat="1" x14ac:dyDescent="0.35">
      <c r="A890" s="6">
        <v>11246</v>
      </c>
      <c r="B890" s="9" t="s">
        <v>1547</v>
      </c>
      <c r="C890" s="8" t="s">
        <v>1546</v>
      </c>
      <c r="D890" s="6">
        <v>0</v>
      </c>
      <c r="E890" s="7"/>
      <c r="F890" s="22" t="s">
        <v>83</v>
      </c>
    </row>
    <row r="891" spans="1:6" s="5" customFormat="1" ht="29" x14ac:dyDescent="0.35">
      <c r="A891" s="6">
        <v>11247</v>
      </c>
      <c r="B891" s="9" t="s">
        <v>1545</v>
      </c>
      <c r="C891" s="8" t="s">
        <v>1544</v>
      </c>
      <c r="D891" s="6">
        <v>0</v>
      </c>
      <c r="E891" s="7"/>
      <c r="F891" s="22" t="s">
        <v>83</v>
      </c>
    </row>
    <row r="892" spans="1:6" s="5" customFormat="1" x14ac:dyDescent="0.35">
      <c r="A892" s="6">
        <v>11248</v>
      </c>
      <c r="B892" s="9" t="s">
        <v>1543</v>
      </c>
      <c r="C892" s="8" t="s">
        <v>1542</v>
      </c>
      <c r="D892" s="6">
        <v>0</v>
      </c>
      <c r="E892" s="7"/>
      <c r="F892" s="22" t="s">
        <v>83</v>
      </c>
    </row>
    <row r="893" spans="1:6" s="5" customFormat="1" x14ac:dyDescent="0.35">
      <c r="A893" s="6">
        <v>10579</v>
      </c>
      <c r="B893" s="9" t="s">
        <v>1541</v>
      </c>
      <c r="C893" s="10" t="s">
        <v>1540</v>
      </c>
      <c r="D893" s="6">
        <v>0</v>
      </c>
      <c r="E893" s="7"/>
      <c r="F893" s="22" t="s">
        <v>83</v>
      </c>
    </row>
    <row r="894" spans="1:6" s="5" customFormat="1" x14ac:dyDescent="0.35">
      <c r="A894" s="6">
        <v>10640</v>
      </c>
      <c r="B894" s="9" t="s">
        <v>1539</v>
      </c>
      <c r="C894" s="8" t="s">
        <v>1538</v>
      </c>
      <c r="D894" s="6">
        <v>0</v>
      </c>
      <c r="E894" s="7"/>
      <c r="F894" s="22" t="s">
        <v>83</v>
      </c>
    </row>
    <row r="895" spans="1:6" s="5" customFormat="1" x14ac:dyDescent="0.35">
      <c r="A895" s="6">
        <v>10641</v>
      </c>
      <c r="B895" s="9" t="s">
        <v>1537</v>
      </c>
      <c r="C895" s="8" t="s">
        <v>1536</v>
      </c>
      <c r="D895" s="6">
        <v>0</v>
      </c>
      <c r="E895" s="7"/>
      <c r="F895" s="22" t="s">
        <v>83</v>
      </c>
    </row>
    <row r="896" spans="1:6" s="5" customFormat="1" x14ac:dyDescent="0.35">
      <c r="A896" s="6">
        <v>10642</v>
      </c>
      <c r="B896" s="9" t="s">
        <v>1535</v>
      </c>
      <c r="C896" s="8" t="s">
        <v>1534</v>
      </c>
      <c r="D896" s="6">
        <v>0</v>
      </c>
      <c r="E896" s="7"/>
      <c r="F896" s="22" t="s">
        <v>83</v>
      </c>
    </row>
    <row r="897" spans="1:6" s="5" customFormat="1" ht="29" x14ac:dyDescent="0.35">
      <c r="A897" s="6">
        <v>10643</v>
      </c>
      <c r="B897" s="9" t="s">
        <v>1533</v>
      </c>
      <c r="C897" s="8" t="s">
        <v>1532</v>
      </c>
      <c r="D897" s="6">
        <v>0</v>
      </c>
      <c r="E897" s="7"/>
      <c r="F897" s="22" t="s">
        <v>83</v>
      </c>
    </row>
    <row r="898" spans="1:6" s="5" customFormat="1" x14ac:dyDescent="0.35">
      <c r="A898" s="6">
        <v>10580</v>
      </c>
      <c r="B898" s="9" t="s">
        <v>1531</v>
      </c>
      <c r="C898" s="10" t="s">
        <v>1530</v>
      </c>
      <c r="D898" s="6">
        <v>0</v>
      </c>
      <c r="E898" s="7"/>
      <c r="F898" s="22" t="s">
        <v>83</v>
      </c>
    </row>
    <row r="899" spans="1:6" s="5" customFormat="1" x14ac:dyDescent="0.35">
      <c r="A899" s="6">
        <v>10644</v>
      </c>
      <c r="B899" s="9" t="s">
        <v>1529</v>
      </c>
      <c r="C899" s="8" t="s">
        <v>1528</v>
      </c>
      <c r="D899" s="6">
        <v>0</v>
      </c>
      <c r="E899" s="7"/>
      <c r="F899" s="22" t="s">
        <v>83</v>
      </c>
    </row>
    <row r="900" spans="1:6" s="5" customFormat="1" ht="29" x14ac:dyDescent="0.35">
      <c r="A900" s="6">
        <v>10645</v>
      </c>
      <c r="B900" s="9" t="s">
        <v>1527</v>
      </c>
      <c r="C900" s="8" t="s">
        <v>1526</v>
      </c>
      <c r="D900" s="6">
        <v>0</v>
      </c>
      <c r="E900" s="7"/>
      <c r="F900" s="22" t="s">
        <v>83</v>
      </c>
    </row>
    <row r="901" spans="1:6" s="5" customFormat="1" x14ac:dyDescent="0.35">
      <c r="A901" s="6">
        <v>10646</v>
      </c>
      <c r="B901" s="9" t="s">
        <v>1525</v>
      </c>
      <c r="C901" s="8" t="s">
        <v>1524</v>
      </c>
      <c r="D901" s="6">
        <v>0</v>
      </c>
      <c r="E901" s="7"/>
      <c r="F901" s="22" t="s">
        <v>83</v>
      </c>
    </row>
    <row r="902" spans="1:6" s="5" customFormat="1" x14ac:dyDescent="0.35">
      <c r="A902" s="6">
        <v>10581</v>
      </c>
      <c r="B902" s="9" t="s">
        <v>1523</v>
      </c>
      <c r="C902" s="10" t="s">
        <v>1522</v>
      </c>
      <c r="D902" s="6">
        <v>0</v>
      </c>
      <c r="E902" s="7"/>
      <c r="F902" s="22" t="s">
        <v>114</v>
      </c>
    </row>
    <row r="903" spans="1:6" s="5" customFormat="1" x14ac:dyDescent="0.35">
      <c r="A903" s="6">
        <v>10647</v>
      </c>
      <c r="B903" s="9" t="s">
        <v>1521</v>
      </c>
      <c r="C903" s="8" t="s">
        <v>1520</v>
      </c>
      <c r="D903" s="6">
        <v>0</v>
      </c>
      <c r="E903" s="7"/>
      <c r="F903" s="22" t="s">
        <v>83</v>
      </c>
    </row>
    <row r="904" spans="1:6" s="5" customFormat="1" x14ac:dyDescent="0.35">
      <c r="A904" s="6">
        <v>10648</v>
      </c>
      <c r="B904" s="9" t="s">
        <v>1519</v>
      </c>
      <c r="C904" s="8" t="s">
        <v>1518</v>
      </c>
      <c r="D904" s="6">
        <v>0</v>
      </c>
      <c r="E904" s="7"/>
      <c r="F904" s="22" t="s">
        <v>83</v>
      </c>
    </row>
    <row r="905" spans="1:6" s="5" customFormat="1" x14ac:dyDescent="0.35">
      <c r="A905" s="6">
        <v>10649</v>
      </c>
      <c r="B905" s="9" t="s">
        <v>1517</v>
      </c>
      <c r="C905" s="8" t="s">
        <v>1516</v>
      </c>
      <c r="D905" s="6">
        <v>0</v>
      </c>
      <c r="E905" s="7"/>
      <c r="F905" s="22" t="s">
        <v>83</v>
      </c>
    </row>
    <row r="906" spans="1:6" s="5" customFormat="1" x14ac:dyDescent="0.35">
      <c r="A906" s="6">
        <v>10582</v>
      </c>
      <c r="B906" s="9" t="s">
        <v>1515</v>
      </c>
      <c r="C906" s="10" t="s">
        <v>1514</v>
      </c>
      <c r="D906" s="6">
        <v>0</v>
      </c>
      <c r="E906" s="7"/>
      <c r="F906" s="22" t="s">
        <v>83</v>
      </c>
    </row>
    <row r="907" spans="1:6" s="5" customFormat="1" x14ac:dyDescent="0.35">
      <c r="A907" s="6">
        <v>10650</v>
      </c>
      <c r="B907" s="9" t="s">
        <v>1513</v>
      </c>
      <c r="C907" s="8" t="s">
        <v>1512</v>
      </c>
      <c r="D907" s="6">
        <v>0</v>
      </c>
      <c r="E907" s="7"/>
      <c r="F907" s="22" t="s">
        <v>83</v>
      </c>
    </row>
    <row r="908" spans="1:6" s="5" customFormat="1" x14ac:dyDescent="0.35">
      <c r="A908" s="6">
        <v>10651</v>
      </c>
      <c r="B908" s="9" t="s">
        <v>1511</v>
      </c>
      <c r="C908" s="8" t="s">
        <v>1510</v>
      </c>
      <c r="D908" s="6">
        <v>0</v>
      </c>
      <c r="E908" s="7"/>
      <c r="F908" s="22" t="s">
        <v>83</v>
      </c>
    </row>
    <row r="909" spans="1:6" s="5" customFormat="1" ht="29" x14ac:dyDescent="0.35">
      <c r="A909" s="6">
        <v>10652</v>
      </c>
      <c r="B909" s="9" t="s">
        <v>1509</v>
      </c>
      <c r="C909" s="8" t="s">
        <v>1508</v>
      </c>
      <c r="D909" s="6">
        <v>0</v>
      </c>
      <c r="E909" s="7"/>
      <c r="F909" s="22" t="s">
        <v>83</v>
      </c>
    </row>
    <row r="910" spans="1:6" s="5" customFormat="1" x14ac:dyDescent="0.35">
      <c r="A910" s="6">
        <v>10653</v>
      </c>
      <c r="B910" s="9" t="s">
        <v>1507</v>
      </c>
      <c r="C910" s="8" t="s">
        <v>1506</v>
      </c>
      <c r="D910" s="6">
        <v>0</v>
      </c>
      <c r="E910" s="7"/>
      <c r="F910" s="22" t="s">
        <v>83</v>
      </c>
    </row>
    <row r="911" spans="1:6" s="5" customFormat="1" ht="29" x14ac:dyDescent="0.35">
      <c r="A911" s="6">
        <v>11220</v>
      </c>
      <c r="B911" s="9" t="s">
        <v>1505</v>
      </c>
      <c r="C911" s="11" t="s">
        <v>1504</v>
      </c>
      <c r="D911" s="6">
        <v>0</v>
      </c>
      <c r="E911" s="7"/>
      <c r="F911" s="22" t="s">
        <v>114</v>
      </c>
    </row>
    <row r="912" spans="1:6" s="5" customFormat="1" ht="29" x14ac:dyDescent="0.35">
      <c r="A912" s="6">
        <v>11230</v>
      </c>
      <c r="B912" s="9" t="s">
        <v>1503</v>
      </c>
      <c r="C912" s="10" t="s">
        <v>1502</v>
      </c>
      <c r="D912" s="6">
        <v>0</v>
      </c>
      <c r="E912" s="7"/>
      <c r="F912" s="22" t="s">
        <v>83</v>
      </c>
    </row>
    <row r="913" spans="1:6" s="5" customFormat="1" ht="29" x14ac:dyDescent="0.35">
      <c r="A913" s="6">
        <v>11231</v>
      </c>
      <c r="B913" s="9" t="s">
        <v>1501</v>
      </c>
      <c r="C913" s="10" t="s">
        <v>1500</v>
      </c>
      <c r="D913" s="6">
        <v>0</v>
      </c>
      <c r="E913" s="7"/>
      <c r="F913" s="22" t="s">
        <v>83</v>
      </c>
    </row>
    <row r="914" spans="1:6" s="5" customFormat="1" x14ac:dyDescent="0.35">
      <c r="A914" s="6">
        <v>10565</v>
      </c>
      <c r="B914" s="9" t="s">
        <v>1499</v>
      </c>
      <c r="C914" s="11" t="s">
        <v>1498</v>
      </c>
      <c r="D914" s="6">
        <v>0</v>
      </c>
      <c r="E914" s="7"/>
      <c r="F914" s="22" t="s">
        <v>114</v>
      </c>
    </row>
    <row r="915" spans="1:6" s="5" customFormat="1" x14ac:dyDescent="0.35">
      <c r="A915" s="6">
        <v>10583</v>
      </c>
      <c r="B915" s="9" t="s">
        <v>1497</v>
      </c>
      <c r="C915" s="10" t="s">
        <v>1496</v>
      </c>
      <c r="D915" s="6">
        <v>0</v>
      </c>
      <c r="E915" s="7"/>
      <c r="F915" s="22" t="s">
        <v>114</v>
      </c>
    </row>
    <row r="916" spans="1:6" s="5" customFormat="1" ht="29" x14ac:dyDescent="0.35">
      <c r="A916" s="6">
        <v>10654</v>
      </c>
      <c r="B916" s="9" t="s">
        <v>1495</v>
      </c>
      <c r="C916" s="8" t="s">
        <v>1494</v>
      </c>
      <c r="D916" s="6">
        <v>0</v>
      </c>
      <c r="E916" s="7"/>
      <c r="F916" s="22" t="s">
        <v>83</v>
      </c>
    </row>
    <row r="917" spans="1:6" s="5" customFormat="1" ht="29" x14ac:dyDescent="0.35">
      <c r="A917" s="6">
        <v>10655</v>
      </c>
      <c r="B917" s="9" t="s">
        <v>1493</v>
      </c>
      <c r="C917" s="8" t="s">
        <v>1492</v>
      </c>
      <c r="D917" s="6">
        <v>0</v>
      </c>
      <c r="E917" s="7"/>
      <c r="F917" s="22" t="s">
        <v>83</v>
      </c>
    </row>
    <row r="918" spans="1:6" s="5" customFormat="1" ht="29" x14ac:dyDescent="0.35">
      <c r="A918" s="6">
        <v>10656</v>
      </c>
      <c r="B918" s="9" t="s">
        <v>1491</v>
      </c>
      <c r="C918" s="8" t="s">
        <v>1490</v>
      </c>
      <c r="D918" s="6">
        <v>0</v>
      </c>
      <c r="E918" s="7"/>
      <c r="F918" s="22" t="s">
        <v>83</v>
      </c>
    </row>
    <row r="919" spans="1:6" s="5" customFormat="1" x14ac:dyDescent="0.35">
      <c r="A919" s="6">
        <v>10584</v>
      </c>
      <c r="B919" s="9" t="s">
        <v>1489</v>
      </c>
      <c r="C919" s="10" t="s">
        <v>1488</v>
      </c>
      <c r="D919" s="6">
        <v>0</v>
      </c>
      <c r="E919" s="7"/>
      <c r="F919" s="22" t="s">
        <v>114</v>
      </c>
    </row>
    <row r="920" spans="1:6" s="5" customFormat="1" ht="29" x14ac:dyDescent="0.35">
      <c r="A920" s="6">
        <v>10657</v>
      </c>
      <c r="B920" s="9" t="s">
        <v>1487</v>
      </c>
      <c r="C920" s="8" t="s">
        <v>1486</v>
      </c>
      <c r="D920" s="6">
        <v>0</v>
      </c>
      <c r="E920" s="7"/>
      <c r="F920" s="22" t="s">
        <v>83</v>
      </c>
    </row>
    <row r="921" spans="1:6" s="5" customFormat="1" x14ac:dyDescent="0.35">
      <c r="A921" s="6">
        <v>10658</v>
      </c>
      <c r="B921" s="9" t="s">
        <v>1485</v>
      </c>
      <c r="C921" s="8" t="s">
        <v>1484</v>
      </c>
      <c r="D921" s="6">
        <v>0</v>
      </c>
      <c r="E921" s="7"/>
      <c r="F921" s="22" t="s">
        <v>83</v>
      </c>
    </row>
    <row r="922" spans="1:6" s="5" customFormat="1" x14ac:dyDescent="0.35">
      <c r="A922" s="6">
        <v>10659</v>
      </c>
      <c r="B922" s="9" t="s">
        <v>1483</v>
      </c>
      <c r="C922" s="8" t="s">
        <v>1482</v>
      </c>
      <c r="D922" s="6">
        <v>0</v>
      </c>
      <c r="E922" s="7"/>
      <c r="F922" s="22" t="s">
        <v>83</v>
      </c>
    </row>
    <row r="923" spans="1:6" s="5" customFormat="1" x14ac:dyDescent="0.35">
      <c r="A923" s="6">
        <v>10660</v>
      </c>
      <c r="B923" s="9" t="s">
        <v>1481</v>
      </c>
      <c r="C923" s="8" t="s">
        <v>1480</v>
      </c>
      <c r="D923" s="6">
        <v>0</v>
      </c>
      <c r="E923" s="7"/>
      <c r="F923" s="22" t="s">
        <v>83</v>
      </c>
    </row>
    <row r="924" spans="1:6" s="5" customFormat="1" x14ac:dyDescent="0.35">
      <c r="A924" s="6">
        <v>10585</v>
      </c>
      <c r="B924" s="9" t="s">
        <v>1479</v>
      </c>
      <c r="C924" s="10" t="s">
        <v>1478</v>
      </c>
      <c r="D924" s="6">
        <v>0</v>
      </c>
      <c r="E924" s="7"/>
      <c r="F924" s="22" t="s">
        <v>114</v>
      </c>
    </row>
    <row r="925" spans="1:6" s="5" customFormat="1" x14ac:dyDescent="0.35">
      <c r="A925" s="6">
        <v>10661</v>
      </c>
      <c r="B925" s="9" t="s">
        <v>1477</v>
      </c>
      <c r="C925" s="8" t="s">
        <v>1476</v>
      </c>
      <c r="D925" s="6">
        <v>0</v>
      </c>
      <c r="E925" s="7"/>
      <c r="F925" s="22" t="s">
        <v>83</v>
      </c>
    </row>
    <row r="926" spans="1:6" s="5" customFormat="1" x14ac:dyDescent="0.35">
      <c r="A926" s="6">
        <v>10662</v>
      </c>
      <c r="B926" s="9" t="s">
        <v>1475</v>
      </c>
      <c r="C926" s="8" t="s">
        <v>1474</v>
      </c>
      <c r="D926" s="6">
        <v>0</v>
      </c>
      <c r="E926" s="7"/>
      <c r="F926" s="22" t="s">
        <v>83</v>
      </c>
    </row>
    <row r="927" spans="1:6" s="5" customFormat="1" x14ac:dyDescent="0.35">
      <c r="A927" s="6">
        <v>10586</v>
      </c>
      <c r="B927" s="9" t="s">
        <v>1473</v>
      </c>
      <c r="C927" s="10" t="s">
        <v>1472</v>
      </c>
      <c r="D927" s="6">
        <v>0</v>
      </c>
      <c r="E927" s="7"/>
      <c r="F927" s="22" t="s">
        <v>114</v>
      </c>
    </row>
    <row r="928" spans="1:6" s="5" customFormat="1" x14ac:dyDescent="0.35">
      <c r="A928" s="6">
        <v>10663</v>
      </c>
      <c r="B928" s="9" t="s">
        <v>1471</v>
      </c>
      <c r="C928" s="8" t="s">
        <v>1470</v>
      </c>
      <c r="D928" s="6">
        <v>0</v>
      </c>
      <c r="E928" s="7"/>
      <c r="F928" s="22" t="s">
        <v>83</v>
      </c>
    </row>
    <row r="929" spans="1:6" s="5" customFormat="1" x14ac:dyDescent="0.35">
      <c r="A929" s="6">
        <v>10664</v>
      </c>
      <c r="B929" s="9" t="s">
        <v>1469</v>
      </c>
      <c r="C929" s="8" t="s">
        <v>1468</v>
      </c>
      <c r="D929" s="6">
        <v>0</v>
      </c>
      <c r="E929" s="7"/>
      <c r="F929" s="22" t="s">
        <v>83</v>
      </c>
    </row>
    <row r="930" spans="1:6" s="5" customFormat="1" ht="29" x14ac:dyDescent="0.35">
      <c r="A930" s="6">
        <v>10665</v>
      </c>
      <c r="B930" s="9" t="s">
        <v>1467</v>
      </c>
      <c r="C930" s="8" t="s">
        <v>1466</v>
      </c>
      <c r="D930" s="6">
        <v>0</v>
      </c>
      <c r="E930" s="7"/>
      <c r="F930" s="22" t="s">
        <v>83</v>
      </c>
    </row>
    <row r="931" spans="1:6" s="5" customFormat="1" x14ac:dyDescent="0.35">
      <c r="A931" s="6">
        <v>10566</v>
      </c>
      <c r="B931" s="9" t="s">
        <v>1465</v>
      </c>
      <c r="C931" s="11" t="s">
        <v>1464</v>
      </c>
      <c r="D931" s="6">
        <v>0</v>
      </c>
      <c r="E931" s="7"/>
      <c r="F931" s="22" t="s">
        <v>114</v>
      </c>
    </row>
    <row r="932" spans="1:6" s="5" customFormat="1" x14ac:dyDescent="0.35">
      <c r="A932" s="6">
        <v>10587</v>
      </c>
      <c r="B932" s="9" t="s">
        <v>1463</v>
      </c>
      <c r="C932" s="10" t="s">
        <v>1462</v>
      </c>
      <c r="D932" s="6">
        <v>0</v>
      </c>
      <c r="E932" s="7"/>
      <c r="F932" s="22" t="s">
        <v>114</v>
      </c>
    </row>
    <row r="933" spans="1:6" s="5" customFormat="1" x14ac:dyDescent="0.35">
      <c r="A933" s="6">
        <v>10666</v>
      </c>
      <c r="B933" s="9" t="s">
        <v>1461</v>
      </c>
      <c r="C933" s="8" t="s">
        <v>1460</v>
      </c>
      <c r="D933" s="6">
        <v>0</v>
      </c>
      <c r="E933" s="7"/>
      <c r="F933" s="22" t="s">
        <v>83</v>
      </c>
    </row>
    <row r="934" spans="1:6" s="5" customFormat="1" ht="29" x14ac:dyDescent="0.35">
      <c r="A934" s="6">
        <v>10667</v>
      </c>
      <c r="B934" s="9" t="s">
        <v>1459</v>
      </c>
      <c r="C934" s="8" t="s">
        <v>1458</v>
      </c>
      <c r="D934" s="6">
        <v>0</v>
      </c>
      <c r="E934" s="7"/>
      <c r="F934" s="22" t="s">
        <v>83</v>
      </c>
    </row>
    <row r="935" spans="1:6" s="5" customFormat="1" x14ac:dyDescent="0.35">
      <c r="A935" s="6">
        <v>10668</v>
      </c>
      <c r="B935" s="9" t="s">
        <v>1457</v>
      </c>
      <c r="C935" s="8" t="s">
        <v>1456</v>
      </c>
      <c r="D935" s="6">
        <v>0</v>
      </c>
      <c r="E935" s="7"/>
      <c r="F935" s="22" t="s">
        <v>83</v>
      </c>
    </row>
    <row r="936" spans="1:6" s="5" customFormat="1" x14ac:dyDescent="0.35">
      <c r="A936" s="6">
        <v>10588</v>
      </c>
      <c r="B936" s="9" t="s">
        <v>1455</v>
      </c>
      <c r="C936" s="10" t="s">
        <v>1454</v>
      </c>
      <c r="D936" s="6">
        <v>0</v>
      </c>
      <c r="E936" s="7"/>
      <c r="F936" s="22" t="s">
        <v>83</v>
      </c>
    </row>
    <row r="937" spans="1:6" s="5" customFormat="1" x14ac:dyDescent="0.35">
      <c r="A937" s="6">
        <v>10669</v>
      </c>
      <c r="B937" s="9" t="s">
        <v>1453</v>
      </c>
      <c r="C937" s="8" t="s">
        <v>1452</v>
      </c>
      <c r="D937" s="6">
        <v>0</v>
      </c>
      <c r="E937" s="7"/>
      <c r="F937" s="22" t="s">
        <v>83</v>
      </c>
    </row>
    <row r="938" spans="1:6" s="5" customFormat="1" x14ac:dyDescent="0.35">
      <c r="A938" s="6">
        <v>10670</v>
      </c>
      <c r="B938" s="9" t="s">
        <v>1451</v>
      </c>
      <c r="C938" s="8" t="s">
        <v>1450</v>
      </c>
      <c r="D938" s="6">
        <v>0</v>
      </c>
      <c r="E938" s="7"/>
      <c r="F938" s="22" t="s">
        <v>83</v>
      </c>
    </row>
    <row r="939" spans="1:6" s="5" customFormat="1" x14ac:dyDescent="0.35">
      <c r="A939" s="6">
        <v>10671</v>
      </c>
      <c r="B939" s="9" t="s">
        <v>1449</v>
      </c>
      <c r="C939" s="8" t="s">
        <v>1448</v>
      </c>
      <c r="D939" s="6">
        <v>0</v>
      </c>
      <c r="E939" s="7"/>
      <c r="F939" s="22" t="s">
        <v>83</v>
      </c>
    </row>
    <row r="940" spans="1:6" s="5" customFormat="1" x14ac:dyDescent="0.35">
      <c r="A940" s="6">
        <v>10589</v>
      </c>
      <c r="B940" s="9" t="s">
        <v>1447</v>
      </c>
      <c r="C940" s="10" t="s">
        <v>1446</v>
      </c>
      <c r="D940" s="6">
        <v>0</v>
      </c>
      <c r="E940" s="7"/>
      <c r="F940" s="22" t="s">
        <v>83</v>
      </c>
    </row>
    <row r="941" spans="1:6" s="5" customFormat="1" x14ac:dyDescent="0.35">
      <c r="A941" s="6">
        <v>10672</v>
      </c>
      <c r="B941" s="9" t="s">
        <v>1445</v>
      </c>
      <c r="C941" s="8" t="s">
        <v>1444</v>
      </c>
      <c r="D941" s="6">
        <v>0</v>
      </c>
      <c r="E941" s="7"/>
      <c r="F941" s="22" t="s">
        <v>83</v>
      </c>
    </row>
    <row r="942" spans="1:6" s="5" customFormat="1" x14ac:dyDescent="0.35">
      <c r="A942" s="6">
        <v>10673</v>
      </c>
      <c r="B942" s="9" t="s">
        <v>1443</v>
      </c>
      <c r="C942" s="8" t="s">
        <v>1442</v>
      </c>
      <c r="D942" s="6">
        <v>0</v>
      </c>
      <c r="E942" s="7"/>
      <c r="F942" s="22" t="s">
        <v>83</v>
      </c>
    </row>
    <row r="943" spans="1:6" s="5" customFormat="1" x14ac:dyDescent="0.35">
      <c r="A943" s="6">
        <v>10674</v>
      </c>
      <c r="B943" s="9" t="s">
        <v>1441</v>
      </c>
      <c r="C943" s="8" t="s">
        <v>1440</v>
      </c>
      <c r="D943" s="6">
        <v>0</v>
      </c>
      <c r="E943" s="7"/>
      <c r="F943" s="22" t="s">
        <v>83</v>
      </c>
    </row>
    <row r="944" spans="1:6" s="5" customFormat="1" x14ac:dyDescent="0.35">
      <c r="A944" s="6">
        <v>10590</v>
      </c>
      <c r="B944" s="9" t="s">
        <v>1439</v>
      </c>
      <c r="C944" s="10" t="s">
        <v>1438</v>
      </c>
      <c r="D944" s="6">
        <v>0</v>
      </c>
      <c r="E944" s="7"/>
      <c r="F944" s="22" t="s">
        <v>114</v>
      </c>
    </row>
    <row r="945" spans="1:6" s="5" customFormat="1" x14ac:dyDescent="0.35">
      <c r="A945" s="6">
        <v>10675</v>
      </c>
      <c r="B945" s="9" t="s">
        <v>1437</v>
      </c>
      <c r="C945" s="8" t="s">
        <v>1436</v>
      </c>
      <c r="D945" s="6">
        <v>0</v>
      </c>
      <c r="E945" s="7"/>
      <c r="F945" s="22" t="s">
        <v>83</v>
      </c>
    </row>
    <row r="946" spans="1:6" s="5" customFormat="1" x14ac:dyDescent="0.35">
      <c r="A946" s="6">
        <v>10676</v>
      </c>
      <c r="B946" s="9" t="s">
        <v>1435</v>
      </c>
      <c r="C946" s="8" t="s">
        <v>1434</v>
      </c>
      <c r="D946" s="6">
        <v>0</v>
      </c>
      <c r="E946" s="7"/>
      <c r="F946" s="22" t="s">
        <v>83</v>
      </c>
    </row>
    <row r="947" spans="1:6" s="5" customFormat="1" x14ac:dyDescent="0.35">
      <c r="A947" s="6">
        <v>10677</v>
      </c>
      <c r="B947" s="9" t="s">
        <v>1433</v>
      </c>
      <c r="C947" s="8" t="s">
        <v>1432</v>
      </c>
      <c r="D947" s="6">
        <v>0</v>
      </c>
      <c r="E947" s="7"/>
      <c r="F947" s="22" t="s">
        <v>83</v>
      </c>
    </row>
    <row r="948" spans="1:6" s="5" customFormat="1" x14ac:dyDescent="0.35">
      <c r="A948" s="6">
        <v>10678</v>
      </c>
      <c r="B948" s="9" t="s">
        <v>1431</v>
      </c>
      <c r="C948" s="8" t="s">
        <v>1430</v>
      </c>
      <c r="D948" s="6">
        <v>0</v>
      </c>
      <c r="E948" s="7"/>
      <c r="F948" s="22" t="s">
        <v>83</v>
      </c>
    </row>
    <row r="949" spans="1:6" s="5" customFormat="1" x14ac:dyDescent="0.35">
      <c r="A949" s="6">
        <v>10679</v>
      </c>
      <c r="B949" s="9" t="s">
        <v>1429</v>
      </c>
      <c r="C949" s="8" t="s">
        <v>1428</v>
      </c>
      <c r="D949" s="6">
        <v>0</v>
      </c>
      <c r="E949" s="7"/>
      <c r="F949" s="22" t="s">
        <v>83</v>
      </c>
    </row>
    <row r="950" spans="1:6" s="5" customFormat="1" x14ac:dyDescent="0.35">
      <c r="A950" s="6">
        <v>10680</v>
      </c>
      <c r="B950" s="9" t="s">
        <v>1427</v>
      </c>
      <c r="C950" s="8" t="s">
        <v>1426</v>
      </c>
      <c r="D950" s="6">
        <v>0</v>
      </c>
      <c r="E950" s="7"/>
      <c r="F950" s="22" t="s">
        <v>83</v>
      </c>
    </row>
    <row r="951" spans="1:6" s="5" customFormat="1" x14ac:dyDescent="0.35">
      <c r="A951" s="6">
        <v>10591</v>
      </c>
      <c r="B951" s="9" t="s">
        <v>1425</v>
      </c>
      <c r="C951" s="10" t="s">
        <v>1424</v>
      </c>
      <c r="D951" s="6">
        <v>0</v>
      </c>
      <c r="E951" s="7"/>
      <c r="F951" s="22" t="s">
        <v>114</v>
      </c>
    </row>
    <row r="952" spans="1:6" s="5" customFormat="1" x14ac:dyDescent="0.35">
      <c r="A952" s="6">
        <v>10681</v>
      </c>
      <c r="B952" s="9" t="s">
        <v>1423</v>
      </c>
      <c r="C952" s="8" t="s">
        <v>1422</v>
      </c>
      <c r="D952" s="6">
        <v>0</v>
      </c>
      <c r="E952" s="7"/>
      <c r="F952" s="22" t="s">
        <v>83</v>
      </c>
    </row>
    <row r="953" spans="1:6" s="5" customFormat="1" x14ac:dyDescent="0.35">
      <c r="A953" s="6">
        <v>10682</v>
      </c>
      <c r="B953" s="9" t="s">
        <v>1421</v>
      </c>
      <c r="C953" s="8" t="s">
        <v>1420</v>
      </c>
      <c r="D953" s="6">
        <v>0</v>
      </c>
      <c r="E953" s="7"/>
      <c r="F953" s="22" t="s">
        <v>83</v>
      </c>
    </row>
    <row r="954" spans="1:6" s="5" customFormat="1" x14ac:dyDescent="0.35">
      <c r="A954" s="6">
        <v>10683</v>
      </c>
      <c r="B954" s="9" t="s">
        <v>1419</v>
      </c>
      <c r="C954" s="8" t="s">
        <v>1418</v>
      </c>
      <c r="D954" s="6">
        <v>0</v>
      </c>
      <c r="E954" s="7"/>
      <c r="F954" s="22" t="s">
        <v>83</v>
      </c>
    </row>
    <row r="955" spans="1:6" s="5" customFormat="1" x14ac:dyDescent="0.35">
      <c r="A955" s="6">
        <v>10684</v>
      </c>
      <c r="B955" s="9" t="s">
        <v>1417</v>
      </c>
      <c r="C955" s="8" t="s">
        <v>1416</v>
      </c>
      <c r="D955" s="6">
        <v>0</v>
      </c>
      <c r="E955" s="7"/>
      <c r="F955" s="22" t="s">
        <v>83</v>
      </c>
    </row>
    <row r="956" spans="1:6" s="5" customFormat="1" x14ac:dyDescent="0.35">
      <c r="A956" s="6">
        <v>10685</v>
      </c>
      <c r="B956" s="9" t="s">
        <v>1415</v>
      </c>
      <c r="C956" s="8" t="s">
        <v>1414</v>
      </c>
      <c r="D956" s="6">
        <v>0</v>
      </c>
      <c r="E956" s="7"/>
      <c r="F956" s="22" t="s">
        <v>83</v>
      </c>
    </row>
    <row r="957" spans="1:6" s="5" customFormat="1" x14ac:dyDescent="0.35">
      <c r="A957" s="6">
        <v>10567</v>
      </c>
      <c r="B957" s="9" t="s">
        <v>1413</v>
      </c>
      <c r="C957" s="11" t="s">
        <v>1412</v>
      </c>
      <c r="D957" s="6">
        <v>0</v>
      </c>
      <c r="E957" s="7"/>
      <c r="F957" s="22" t="s">
        <v>114</v>
      </c>
    </row>
    <row r="958" spans="1:6" s="5" customFormat="1" x14ac:dyDescent="0.35">
      <c r="A958" s="6">
        <v>10592</v>
      </c>
      <c r="B958" s="9" t="s">
        <v>1411</v>
      </c>
      <c r="C958" s="10" t="s">
        <v>1410</v>
      </c>
      <c r="D958" s="6">
        <v>0</v>
      </c>
      <c r="E958" s="7"/>
      <c r="F958" s="22" t="s">
        <v>114</v>
      </c>
    </row>
    <row r="959" spans="1:6" s="5" customFormat="1" x14ac:dyDescent="0.35">
      <c r="A959" s="6">
        <v>10686</v>
      </c>
      <c r="B959" s="9" t="s">
        <v>1409</v>
      </c>
      <c r="C959" s="8" t="s">
        <v>1408</v>
      </c>
      <c r="D959" s="6">
        <v>0</v>
      </c>
      <c r="E959" s="7"/>
      <c r="F959" s="22" t="s">
        <v>83</v>
      </c>
    </row>
    <row r="960" spans="1:6" s="5" customFormat="1" x14ac:dyDescent="0.35">
      <c r="A960" s="6">
        <v>10687</v>
      </c>
      <c r="B960" s="9" t="s">
        <v>1407</v>
      </c>
      <c r="C960" s="8" t="s">
        <v>1406</v>
      </c>
      <c r="D960" s="6">
        <v>0</v>
      </c>
      <c r="E960" s="7"/>
      <c r="F960" s="22" t="s">
        <v>83</v>
      </c>
    </row>
    <row r="961" spans="1:6" s="5" customFormat="1" x14ac:dyDescent="0.35">
      <c r="A961" s="6">
        <v>10688</v>
      </c>
      <c r="B961" s="9" t="s">
        <v>1405</v>
      </c>
      <c r="C961" s="8" t="s">
        <v>1404</v>
      </c>
      <c r="D961" s="6">
        <v>0</v>
      </c>
      <c r="E961" s="7"/>
      <c r="F961" s="22" t="s">
        <v>83</v>
      </c>
    </row>
    <row r="962" spans="1:6" s="5" customFormat="1" x14ac:dyDescent="0.35">
      <c r="A962" s="6">
        <v>10593</v>
      </c>
      <c r="B962" s="9" t="s">
        <v>1403</v>
      </c>
      <c r="C962" s="10" t="s">
        <v>1402</v>
      </c>
      <c r="D962" s="6">
        <v>0</v>
      </c>
      <c r="E962" s="7"/>
      <c r="F962" s="22" t="s">
        <v>83</v>
      </c>
    </row>
    <row r="963" spans="1:6" s="5" customFormat="1" x14ac:dyDescent="0.35">
      <c r="A963" s="6">
        <v>10689</v>
      </c>
      <c r="B963" s="9" t="s">
        <v>1401</v>
      </c>
      <c r="C963" s="8" t="s">
        <v>1400</v>
      </c>
      <c r="D963" s="6">
        <v>0</v>
      </c>
      <c r="E963" s="7"/>
      <c r="F963" s="22" t="s">
        <v>83</v>
      </c>
    </row>
    <row r="964" spans="1:6" s="5" customFormat="1" x14ac:dyDescent="0.35">
      <c r="A964" s="6">
        <v>10690</v>
      </c>
      <c r="B964" s="9" t="s">
        <v>1399</v>
      </c>
      <c r="C964" s="8" t="s">
        <v>1398</v>
      </c>
      <c r="D964" s="6">
        <v>0</v>
      </c>
      <c r="E964" s="7"/>
      <c r="F964" s="22" t="s">
        <v>83</v>
      </c>
    </row>
    <row r="965" spans="1:6" s="5" customFormat="1" x14ac:dyDescent="0.35">
      <c r="A965" s="6">
        <v>10691</v>
      </c>
      <c r="B965" s="9" t="s">
        <v>1397</v>
      </c>
      <c r="C965" s="8" t="s">
        <v>1396</v>
      </c>
      <c r="D965" s="6">
        <v>0</v>
      </c>
      <c r="E965" s="7"/>
      <c r="F965" s="22" t="s">
        <v>83</v>
      </c>
    </row>
    <row r="966" spans="1:6" s="5" customFormat="1" x14ac:dyDescent="0.35">
      <c r="A966" s="6">
        <v>10692</v>
      </c>
      <c r="B966" s="9" t="s">
        <v>1395</v>
      </c>
      <c r="C966" s="8" t="s">
        <v>1394</v>
      </c>
      <c r="D966" s="6">
        <v>0</v>
      </c>
      <c r="E966" s="7"/>
      <c r="F966" s="22" t="s">
        <v>83</v>
      </c>
    </row>
    <row r="967" spans="1:6" s="5" customFormat="1" x14ac:dyDescent="0.35">
      <c r="A967" s="6">
        <v>10693</v>
      </c>
      <c r="B967" s="9" t="s">
        <v>1393</v>
      </c>
      <c r="C967" s="8" t="s">
        <v>1392</v>
      </c>
      <c r="D967" s="6">
        <v>0</v>
      </c>
      <c r="E967" s="7"/>
      <c r="F967" s="22" t="s">
        <v>83</v>
      </c>
    </row>
    <row r="968" spans="1:6" s="5" customFormat="1" x14ac:dyDescent="0.35">
      <c r="A968" s="6">
        <v>10694</v>
      </c>
      <c r="B968" s="9" t="s">
        <v>1391</v>
      </c>
      <c r="C968" s="8" t="s">
        <v>1390</v>
      </c>
      <c r="D968" s="6">
        <v>0</v>
      </c>
      <c r="E968" s="7"/>
      <c r="F968" s="22" t="s">
        <v>83</v>
      </c>
    </row>
    <row r="969" spans="1:6" s="5" customFormat="1" x14ac:dyDescent="0.35">
      <c r="A969" s="6">
        <v>10594</v>
      </c>
      <c r="B969" s="9" t="s">
        <v>1389</v>
      </c>
      <c r="C969" s="10" t="s">
        <v>1388</v>
      </c>
      <c r="D969" s="6">
        <v>0</v>
      </c>
      <c r="E969" s="7"/>
      <c r="F969" s="22" t="s">
        <v>83</v>
      </c>
    </row>
    <row r="970" spans="1:6" s="5" customFormat="1" x14ac:dyDescent="0.35">
      <c r="A970" s="6">
        <v>10695</v>
      </c>
      <c r="B970" s="9" t="s">
        <v>1387</v>
      </c>
      <c r="C970" s="8" t="s">
        <v>1386</v>
      </c>
      <c r="D970" s="6">
        <v>0</v>
      </c>
      <c r="E970" s="7"/>
      <c r="F970" s="22" t="s">
        <v>83</v>
      </c>
    </row>
    <row r="971" spans="1:6" s="5" customFormat="1" x14ac:dyDescent="0.35">
      <c r="A971" s="6">
        <v>10696</v>
      </c>
      <c r="B971" s="9" t="s">
        <v>1385</v>
      </c>
      <c r="C971" s="8" t="s">
        <v>1384</v>
      </c>
      <c r="D971" s="6">
        <v>0</v>
      </c>
      <c r="E971" s="7"/>
      <c r="F971" s="22" t="s">
        <v>83</v>
      </c>
    </row>
    <row r="972" spans="1:6" s="5" customFormat="1" x14ac:dyDescent="0.35">
      <c r="A972" s="6">
        <v>10697</v>
      </c>
      <c r="B972" s="9" t="s">
        <v>1383</v>
      </c>
      <c r="C972" s="8" t="s">
        <v>1382</v>
      </c>
      <c r="D972" s="6">
        <v>0</v>
      </c>
      <c r="E972" s="7"/>
      <c r="F972" s="22" t="s">
        <v>83</v>
      </c>
    </row>
    <row r="973" spans="1:6" s="5" customFormat="1" x14ac:dyDescent="0.35">
      <c r="A973" s="6">
        <v>10698</v>
      </c>
      <c r="B973" s="9" t="s">
        <v>1381</v>
      </c>
      <c r="C973" s="8" t="s">
        <v>1380</v>
      </c>
      <c r="D973" s="6">
        <v>0</v>
      </c>
      <c r="E973" s="7"/>
      <c r="F973" s="22" t="s">
        <v>83</v>
      </c>
    </row>
    <row r="974" spans="1:6" s="5" customFormat="1" x14ac:dyDescent="0.35">
      <c r="A974" s="6">
        <v>10568</v>
      </c>
      <c r="B974" s="9" t="s">
        <v>1379</v>
      </c>
      <c r="C974" s="11" t="s">
        <v>1378</v>
      </c>
      <c r="D974" s="6">
        <v>0</v>
      </c>
      <c r="E974" s="7"/>
      <c r="F974" s="22" t="s">
        <v>114</v>
      </c>
    </row>
    <row r="975" spans="1:6" s="5" customFormat="1" x14ac:dyDescent="0.35">
      <c r="A975" s="6">
        <v>10595</v>
      </c>
      <c r="B975" s="9" t="s">
        <v>1377</v>
      </c>
      <c r="C975" s="10" t="s">
        <v>1376</v>
      </c>
      <c r="D975" s="6">
        <v>0</v>
      </c>
      <c r="E975" s="7"/>
      <c r="F975" s="22" t="s">
        <v>83</v>
      </c>
    </row>
    <row r="976" spans="1:6" s="5" customFormat="1" x14ac:dyDescent="0.35">
      <c r="A976" s="6">
        <v>10699</v>
      </c>
      <c r="B976" s="9" t="s">
        <v>1375</v>
      </c>
      <c r="C976" s="8" t="s">
        <v>1374</v>
      </c>
      <c r="D976" s="6">
        <v>0</v>
      </c>
      <c r="E976" s="7"/>
      <c r="F976" s="22" t="s">
        <v>83</v>
      </c>
    </row>
    <row r="977" spans="1:6" s="5" customFormat="1" x14ac:dyDescent="0.35">
      <c r="A977" s="6">
        <v>10700</v>
      </c>
      <c r="B977" s="9" t="s">
        <v>1373</v>
      </c>
      <c r="C977" s="8" t="s">
        <v>1372</v>
      </c>
      <c r="D977" s="6">
        <v>0</v>
      </c>
      <c r="E977" s="7"/>
      <c r="F977" s="22" t="s">
        <v>83</v>
      </c>
    </row>
    <row r="978" spans="1:6" s="5" customFormat="1" x14ac:dyDescent="0.35">
      <c r="A978" s="6">
        <v>10701</v>
      </c>
      <c r="B978" s="9" t="s">
        <v>1371</v>
      </c>
      <c r="C978" s="8" t="s">
        <v>1370</v>
      </c>
      <c r="D978" s="6">
        <v>0</v>
      </c>
      <c r="E978" s="7"/>
      <c r="F978" s="22" t="s">
        <v>83</v>
      </c>
    </row>
    <row r="979" spans="1:6" s="5" customFormat="1" x14ac:dyDescent="0.35">
      <c r="A979" s="6">
        <v>10596</v>
      </c>
      <c r="B979" s="9" t="s">
        <v>1369</v>
      </c>
      <c r="C979" s="10" t="s">
        <v>1368</v>
      </c>
      <c r="D979" s="6">
        <v>0</v>
      </c>
      <c r="E979" s="7"/>
      <c r="F979" s="22" t="s">
        <v>83</v>
      </c>
    </row>
    <row r="980" spans="1:6" s="5" customFormat="1" x14ac:dyDescent="0.35">
      <c r="A980" s="6">
        <v>10702</v>
      </c>
      <c r="B980" s="9" t="s">
        <v>1367</v>
      </c>
      <c r="C980" s="8" t="s">
        <v>1366</v>
      </c>
      <c r="D980" s="6">
        <v>0</v>
      </c>
      <c r="E980" s="7"/>
      <c r="F980" s="22" t="s">
        <v>83</v>
      </c>
    </row>
    <row r="981" spans="1:6" s="5" customFormat="1" x14ac:dyDescent="0.35">
      <c r="A981" s="6">
        <v>10703</v>
      </c>
      <c r="B981" s="9" t="s">
        <v>1365</v>
      </c>
      <c r="C981" s="8" t="s">
        <v>1364</v>
      </c>
      <c r="D981" s="6">
        <v>0</v>
      </c>
      <c r="E981" s="7"/>
      <c r="F981" s="22" t="s">
        <v>83</v>
      </c>
    </row>
    <row r="982" spans="1:6" s="5" customFormat="1" x14ac:dyDescent="0.35">
      <c r="A982" s="6">
        <v>10597</v>
      </c>
      <c r="B982" s="9" t="s">
        <v>1363</v>
      </c>
      <c r="C982" s="10" t="s">
        <v>1362</v>
      </c>
      <c r="D982" s="6">
        <v>0</v>
      </c>
      <c r="E982" s="7"/>
      <c r="F982" s="22" t="s">
        <v>83</v>
      </c>
    </row>
    <row r="983" spans="1:6" s="5" customFormat="1" x14ac:dyDescent="0.35">
      <c r="A983" s="6">
        <v>10704</v>
      </c>
      <c r="B983" s="9" t="s">
        <v>1361</v>
      </c>
      <c r="C983" s="8" t="s">
        <v>1360</v>
      </c>
      <c r="D983" s="6">
        <v>0</v>
      </c>
      <c r="E983" s="7"/>
      <c r="F983" s="22" t="s">
        <v>83</v>
      </c>
    </row>
    <row r="984" spans="1:6" s="5" customFormat="1" x14ac:dyDescent="0.35">
      <c r="A984" s="6">
        <v>10705</v>
      </c>
      <c r="B984" s="9" t="s">
        <v>1359</v>
      </c>
      <c r="C984" s="8" t="s">
        <v>1358</v>
      </c>
      <c r="D984" s="6">
        <v>0</v>
      </c>
      <c r="E984" s="7"/>
      <c r="F984" s="22" t="s">
        <v>83</v>
      </c>
    </row>
    <row r="985" spans="1:6" s="5" customFormat="1" x14ac:dyDescent="0.35">
      <c r="A985" s="6">
        <v>10598</v>
      </c>
      <c r="B985" s="9" t="s">
        <v>1357</v>
      </c>
      <c r="C985" s="10" t="s">
        <v>1356</v>
      </c>
      <c r="D985" s="6">
        <v>0</v>
      </c>
      <c r="E985" s="7"/>
      <c r="F985" s="22" t="s">
        <v>83</v>
      </c>
    </row>
    <row r="986" spans="1:6" s="5" customFormat="1" x14ac:dyDescent="0.35">
      <c r="A986" s="6">
        <v>10706</v>
      </c>
      <c r="B986" s="9" t="s">
        <v>1355</v>
      </c>
      <c r="C986" s="8" t="s">
        <v>1354</v>
      </c>
      <c r="D986" s="6">
        <v>0</v>
      </c>
      <c r="E986" s="7"/>
      <c r="F986" s="22" t="s">
        <v>83</v>
      </c>
    </row>
    <row r="987" spans="1:6" s="5" customFormat="1" x14ac:dyDescent="0.35">
      <c r="A987" s="6">
        <v>10707</v>
      </c>
      <c r="B987" s="9" t="s">
        <v>1353</v>
      </c>
      <c r="C987" s="8" t="s">
        <v>1352</v>
      </c>
      <c r="D987" s="6">
        <v>0</v>
      </c>
      <c r="E987" s="7"/>
      <c r="F987" s="22" t="s">
        <v>83</v>
      </c>
    </row>
    <row r="988" spans="1:6" s="5" customFormat="1" x14ac:dyDescent="0.35">
      <c r="A988" s="6">
        <v>10599</v>
      </c>
      <c r="B988" s="9" t="s">
        <v>1351</v>
      </c>
      <c r="C988" s="10" t="s">
        <v>1350</v>
      </c>
      <c r="D988" s="6">
        <v>0</v>
      </c>
      <c r="E988" s="7"/>
      <c r="F988" s="22" t="s">
        <v>114</v>
      </c>
    </row>
    <row r="989" spans="1:6" s="5" customFormat="1" x14ac:dyDescent="0.35">
      <c r="A989" s="6">
        <v>10708</v>
      </c>
      <c r="B989" s="9" t="s">
        <v>1349</v>
      </c>
      <c r="C989" s="8" t="s">
        <v>1348</v>
      </c>
      <c r="D989" s="6">
        <v>0</v>
      </c>
      <c r="E989" s="7"/>
      <c r="F989" s="22" t="s">
        <v>83</v>
      </c>
    </row>
    <row r="990" spans="1:6" s="5" customFormat="1" x14ac:dyDescent="0.35">
      <c r="A990" s="6">
        <v>10709</v>
      </c>
      <c r="B990" s="9" t="s">
        <v>1347</v>
      </c>
      <c r="C990" s="8" t="s">
        <v>1346</v>
      </c>
      <c r="D990" s="6">
        <v>0</v>
      </c>
      <c r="E990" s="7"/>
      <c r="F990" s="22" t="s">
        <v>83</v>
      </c>
    </row>
    <row r="991" spans="1:6" s="5" customFormat="1" x14ac:dyDescent="0.35">
      <c r="A991" s="6">
        <v>10710</v>
      </c>
      <c r="B991" s="9" t="s">
        <v>1345</v>
      </c>
      <c r="C991" s="8" t="s">
        <v>1344</v>
      </c>
      <c r="D991" s="6">
        <v>0</v>
      </c>
      <c r="E991" s="7"/>
      <c r="F991" s="22" t="s">
        <v>83</v>
      </c>
    </row>
    <row r="992" spans="1:6" s="5" customFormat="1" x14ac:dyDescent="0.35">
      <c r="A992" s="6">
        <v>10711</v>
      </c>
      <c r="B992" s="9" t="s">
        <v>1343</v>
      </c>
      <c r="C992" s="8" t="s">
        <v>1342</v>
      </c>
      <c r="D992" s="6">
        <v>0</v>
      </c>
      <c r="E992" s="7"/>
      <c r="F992" s="22" t="s">
        <v>83</v>
      </c>
    </row>
    <row r="993" spans="1:6" s="5" customFormat="1" x14ac:dyDescent="0.35">
      <c r="A993" s="6">
        <v>10712</v>
      </c>
      <c r="B993" s="9" t="s">
        <v>1341</v>
      </c>
      <c r="C993" s="8" t="s">
        <v>1340</v>
      </c>
      <c r="D993" s="6">
        <v>0</v>
      </c>
      <c r="E993" s="7"/>
      <c r="F993" s="22" t="s">
        <v>83</v>
      </c>
    </row>
    <row r="994" spans="1:6" s="5" customFormat="1" x14ac:dyDescent="0.35">
      <c r="A994" s="6">
        <v>10713</v>
      </c>
      <c r="B994" s="9" t="s">
        <v>1339</v>
      </c>
      <c r="C994" s="8" t="s">
        <v>1338</v>
      </c>
      <c r="D994" s="6">
        <v>0</v>
      </c>
      <c r="E994" s="7"/>
      <c r="F994" s="22" t="s">
        <v>83</v>
      </c>
    </row>
    <row r="995" spans="1:6" s="5" customFormat="1" x14ac:dyDescent="0.35">
      <c r="A995" s="6">
        <v>10714</v>
      </c>
      <c r="B995" s="9" t="s">
        <v>1337</v>
      </c>
      <c r="C995" s="8" t="s">
        <v>1336</v>
      </c>
      <c r="D995" s="6">
        <v>0</v>
      </c>
      <c r="E995" s="7"/>
      <c r="F995" s="22" t="s">
        <v>83</v>
      </c>
    </row>
    <row r="996" spans="1:6" s="5" customFormat="1" x14ac:dyDescent="0.35">
      <c r="A996" s="6">
        <v>17058</v>
      </c>
      <c r="B996" s="9" t="s">
        <v>1335</v>
      </c>
      <c r="C996" s="13" t="s">
        <v>1334</v>
      </c>
      <c r="D996" s="6">
        <v>1</v>
      </c>
      <c r="E996" s="7"/>
      <c r="F996" s="22" t="s">
        <v>114</v>
      </c>
    </row>
    <row r="997" spans="1:6" s="5" customFormat="1" x14ac:dyDescent="0.35">
      <c r="A997" s="6">
        <v>10728</v>
      </c>
      <c r="B997" s="9" t="s">
        <v>1333</v>
      </c>
      <c r="C997" s="11" t="s">
        <v>1332</v>
      </c>
      <c r="D997" s="6">
        <v>0</v>
      </c>
      <c r="E997" s="7"/>
      <c r="F997" s="22" t="s">
        <v>114</v>
      </c>
    </row>
    <row r="998" spans="1:6" s="5" customFormat="1" x14ac:dyDescent="0.35">
      <c r="A998" s="6">
        <v>10738</v>
      </c>
      <c r="B998" s="9" t="s">
        <v>1331</v>
      </c>
      <c r="C998" s="10" t="s">
        <v>1330</v>
      </c>
      <c r="D998" s="6">
        <v>0</v>
      </c>
      <c r="E998" s="7"/>
      <c r="F998" s="22" t="s">
        <v>114</v>
      </c>
    </row>
    <row r="999" spans="1:6" s="5" customFormat="1" x14ac:dyDescent="0.35">
      <c r="A999" s="6">
        <v>10771</v>
      </c>
      <c r="B999" s="9" t="s">
        <v>1329</v>
      </c>
      <c r="C999" s="8" t="s">
        <v>1328</v>
      </c>
      <c r="D999" s="6">
        <v>0</v>
      </c>
      <c r="E999" s="7"/>
      <c r="F999" s="22" t="s">
        <v>83</v>
      </c>
    </row>
    <row r="1000" spans="1:6" s="5" customFormat="1" x14ac:dyDescent="0.35">
      <c r="A1000" s="6">
        <v>10772</v>
      </c>
      <c r="B1000" s="9" t="s">
        <v>1327</v>
      </c>
      <c r="C1000" s="8" t="s">
        <v>1326</v>
      </c>
      <c r="D1000" s="6">
        <v>0</v>
      </c>
      <c r="E1000" s="7"/>
      <c r="F1000" s="22" t="s">
        <v>83</v>
      </c>
    </row>
    <row r="1001" spans="1:6" s="5" customFormat="1" x14ac:dyDescent="0.35">
      <c r="A1001" s="6">
        <v>20135</v>
      </c>
      <c r="B1001" s="9" t="s">
        <v>1325</v>
      </c>
      <c r="C1001" s="8" t="s">
        <v>1324</v>
      </c>
      <c r="D1001" s="6">
        <v>0</v>
      </c>
      <c r="E1001" s="7"/>
      <c r="F1001" s="22" t="s">
        <v>83</v>
      </c>
    </row>
    <row r="1002" spans="1:6" s="5" customFormat="1" x14ac:dyDescent="0.35">
      <c r="A1002" s="6">
        <v>10773</v>
      </c>
      <c r="B1002" s="9" t="s">
        <v>1323</v>
      </c>
      <c r="C1002" s="8" t="s">
        <v>1322</v>
      </c>
      <c r="D1002" s="6">
        <v>0</v>
      </c>
      <c r="E1002" s="7"/>
      <c r="F1002" s="22" t="s">
        <v>83</v>
      </c>
    </row>
    <row r="1003" spans="1:6" s="5" customFormat="1" x14ac:dyDescent="0.35">
      <c r="A1003" s="6">
        <v>20136</v>
      </c>
      <c r="B1003" s="9" t="s">
        <v>1321</v>
      </c>
      <c r="C1003" s="8" t="s">
        <v>1320</v>
      </c>
      <c r="D1003" s="6">
        <v>0</v>
      </c>
      <c r="E1003" s="7"/>
      <c r="F1003" s="22" t="s">
        <v>83</v>
      </c>
    </row>
    <row r="1004" spans="1:6" s="5" customFormat="1" x14ac:dyDescent="0.35">
      <c r="A1004" s="6">
        <v>10739</v>
      </c>
      <c r="B1004" s="9" t="s">
        <v>1319</v>
      </c>
      <c r="C1004" s="10" t="s">
        <v>1318</v>
      </c>
      <c r="D1004" s="6">
        <v>0</v>
      </c>
      <c r="E1004" s="7"/>
      <c r="F1004" s="22" t="s">
        <v>114</v>
      </c>
    </row>
    <row r="1005" spans="1:6" s="5" customFormat="1" x14ac:dyDescent="0.35">
      <c r="A1005" s="6">
        <v>10774</v>
      </c>
      <c r="B1005" s="9" t="s">
        <v>1317</v>
      </c>
      <c r="C1005" s="8" t="s">
        <v>1316</v>
      </c>
      <c r="D1005" s="6">
        <v>0</v>
      </c>
      <c r="E1005" s="7"/>
      <c r="F1005" s="22" t="s">
        <v>83</v>
      </c>
    </row>
    <row r="1006" spans="1:6" s="5" customFormat="1" x14ac:dyDescent="0.35">
      <c r="A1006" s="6">
        <v>14057</v>
      </c>
      <c r="B1006" s="9" t="s">
        <v>1315</v>
      </c>
      <c r="C1006" s="8" t="s">
        <v>1314</v>
      </c>
      <c r="D1006" s="6">
        <v>0</v>
      </c>
      <c r="E1006" s="7"/>
      <c r="F1006" s="22" t="s">
        <v>83</v>
      </c>
    </row>
    <row r="1007" spans="1:6" s="5" customFormat="1" x14ac:dyDescent="0.35">
      <c r="A1007" s="6">
        <v>10775</v>
      </c>
      <c r="B1007" s="9" t="s">
        <v>1313</v>
      </c>
      <c r="C1007" s="8" t="s">
        <v>1312</v>
      </c>
      <c r="D1007" s="6">
        <v>0</v>
      </c>
      <c r="E1007" s="7"/>
      <c r="F1007" s="22" t="s">
        <v>83</v>
      </c>
    </row>
    <row r="1008" spans="1:6" s="5" customFormat="1" x14ac:dyDescent="0.35">
      <c r="A1008" s="6">
        <v>10776</v>
      </c>
      <c r="B1008" s="9" t="s">
        <v>1311</v>
      </c>
      <c r="C1008" s="8" t="s">
        <v>1310</v>
      </c>
      <c r="D1008" s="6">
        <v>0</v>
      </c>
      <c r="E1008" s="7"/>
      <c r="F1008" s="22" t="s">
        <v>83</v>
      </c>
    </row>
    <row r="1009" spans="1:6" s="5" customFormat="1" x14ac:dyDescent="0.35">
      <c r="A1009" s="6">
        <v>10777</v>
      </c>
      <c r="B1009" s="9" t="s">
        <v>1309</v>
      </c>
      <c r="C1009" s="8" t="s">
        <v>1308</v>
      </c>
      <c r="D1009" s="6">
        <v>0</v>
      </c>
      <c r="E1009" s="7"/>
      <c r="F1009" s="22" t="s">
        <v>83</v>
      </c>
    </row>
    <row r="1010" spans="1:6" s="5" customFormat="1" x14ac:dyDescent="0.35">
      <c r="A1010" s="6">
        <v>11175</v>
      </c>
      <c r="B1010" s="9" t="s">
        <v>1307</v>
      </c>
      <c r="C1010" s="8" t="s">
        <v>1306</v>
      </c>
      <c r="D1010" s="6">
        <v>0</v>
      </c>
      <c r="E1010" s="7"/>
      <c r="F1010" s="22" t="s">
        <v>83</v>
      </c>
    </row>
    <row r="1011" spans="1:6" s="5" customFormat="1" x14ac:dyDescent="0.35">
      <c r="A1011" s="6">
        <v>10740</v>
      </c>
      <c r="B1011" s="9" t="s">
        <v>1305</v>
      </c>
      <c r="C1011" s="10" t="s">
        <v>1304</v>
      </c>
      <c r="D1011" s="6">
        <v>0</v>
      </c>
      <c r="E1011" s="7"/>
      <c r="F1011" s="22" t="s">
        <v>114</v>
      </c>
    </row>
    <row r="1012" spans="1:6" s="5" customFormat="1" x14ac:dyDescent="0.35">
      <c r="A1012" s="6">
        <v>10778</v>
      </c>
      <c r="B1012" s="9" t="s">
        <v>1303</v>
      </c>
      <c r="C1012" s="8" t="s">
        <v>1302</v>
      </c>
      <c r="D1012" s="6">
        <v>0</v>
      </c>
      <c r="E1012" s="7"/>
      <c r="F1012" s="22" t="s">
        <v>83</v>
      </c>
    </row>
    <row r="1013" spans="1:6" s="5" customFormat="1" x14ac:dyDescent="0.35">
      <c r="A1013" s="6">
        <v>10779</v>
      </c>
      <c r="B1013" s="9" t="s">
        <v>1301</v>
      </c>
      <c r="C1013" s="8" t="s">
        <v>1300</v>
      </c>
      <c r="D1013" s="6">
        <v>0</v>
      </c>
      <c r="E1013" s="7"/>
      <c r="F1013" s="22" t="s">
        <v>83</v>
      </c>
    </row>
    <row r="1014" spans="1:6" s="5" customFormat="1" x14ac:dyDescent="0.35">
      <c r="A1014" s="6">
        <v>10780</v>
      </c>
      <c r="B1014" s="9" t="s">
        <v>1299</v>
      </c>
      <c r="C1014" s="8" t="s">
        <v>1298</v>
      </c>
      <c r="D1014" s="6">
        <v>0</v>
      </c>
      <c r="E1014" s="7"/>
      <c r="F1014" s="22" t="s">
        <v>83</v>
      </c>
    </row>
    <row r="1015" spans="1:6" s="5" customFormat="1" x14ac:dyDescent="0.35">
      <c r="A1015" s="6">
        <v>10781</v>
      </c>
      <c r="B1015" s="9" t="s">
        <v>1297</v>
      </c>
      <c r="C1015" s="8" t="s">
        <v>1296</v>
      </c>
      <c r="D1015" s="6">
        <v>0</v>
      </c>
      <c r="E1015" s="7"/>
      <c r="F1015" s="22" t="s">
        <v>83</v>
      </c>
    </row>
    <row r="1016" spans="1:6" s="5" customFormat="1" x14ac:dyDescent="0.35">
      <c r="A1016" s="6">
        <v>10741</v>
      </c>
      <c r="B1016" s="9" t="s">
        <v>1295</v>
      </c>
      <c r="C1016" s="10" t="s">
        <v>1294</v>
      </c>
      <c r="D1016" s="6">
        <v>0</v>
      </c>
      <c r="E1016" s="7"/>
      <c r="F1016" s="22" t="s">
        <v>114</v>
      </c>
    </row>
    <row r="1017" spans="1:6" s="5" customFormat="1" x14ac:dyDescent="0.35">
      <c r="A1017" s="6">
        <v>10782</v>
      </c>
      <c r="B1017" s="9" t="s">
        <v>1293</v>
      </c>
      <c r="C1017" s="8" t="s">
        <v>1292</v>
      </c>
      <c r="D1017" s="6">
        <v>0</v>
      </c>
      <c r="E1017" s="7"/>
      <c r="F1017" s="22" t="s">
        <v>83</v>
      </c>
    </row>
    <row r="1018" spans="1:6" s="5" customFormat="1" x14ac:dyDescent="0.35">
      <c r="A1018" s="6">
        <v>10783</v>
      </c>
      <c r="B1018" s="9" t="s">
        <v>1291</v>
      </c>
      <c r="C1018" s="8" t="s">
        <v>1290</v>
      </c>
      <c r="D1018" s="6">
        <v>0</v>
      </c>
      <c r="E1018" s="7"/>
      <c r="F1018" s="22" t="s">
        <v>83</v>
      </c>
    </row>
    <row r="1019" spans="1:6" s="5" customFormat="1" x14ac:dyDescent="0.35">
      <c r="A1019" s="6">
        <v>10784</v>
      </c>
      <c r="B1019" s="9" t="s">
        <v>1289</v>
      </c>
      <c r="C1019" s="8" t="s">
        <v>1288</v>
      </c>
      <c r="D1019" s="6">
        <v>0</v>
      </c>
      <c r="E1019" s="7"/>
      <c r="F1019" s="22" t="s">
        <v>83</v>
      </c>
    </row>
    <row r="1020" spans="1:6" s="5" customFormat="1" x14ac:dyDescent="0.35">
      <c r="A1020" s="6">
        <v>10785</v>
      </c>
      <c r="B1020" s="9" t="s">
        <v>1287</v>
      </c>
      <c r="C1020" s="8" t="s">
        <v>1286</v>
      </c>
      <c r="D1020" s="6">
        <v>0</v>
      </c>
      <c r="E1020" s="7"/>
      <c r="F1020" s="22" t="s">
        <v>83</v>
      </c>
    </row>
    <row r="1021" spans="1:6" s="5" customFormat="1" x14ac:dyDescent="0.35">
      <c r="A1021" s="6">
        <v>10786</v>
      </c>
      <c r="B1021" s="9" t="s">
        <v>1285</v>
      </c>
      <c r="C1021" s="8" t="s">
        <v>1284</v>
      </c>
      <c r="D1021" s="6">
        <v>0</v>
      </c>
      <c r="E1021" s="7"/>
      <c r="F1021" s="22" t="s">
        <v>83</v>
      </c>
    </row>
    <row r="1022" spans="1:6" s="5" customFormat="1" x14ac:dyDescent="0.35">
      <c r="A1022" s="6">
        <v>10787</v>
      </c>
      <c r="B1022" s="9" t="s">
        <v>1283</v>
      </c>
      <c r="C1022" s="8" t="s">
        <v>1282</v>
      </c>
      <c r="D1022" s="6">
        <v>0</v>
      </c>
      <c r="E1022" s="7"/>
      <c r="F1022" s="22" t="s">
        <v>83</v>
      </c>
    </row>
    <row r="1023" spans="1:6" s="5" customFormat="1" x14ac:dyDescent="0.35">
      <c r="A1023" s="6">
        <v>10788</v>
      </c>
      <c r="B1023" s="9" t="s">
        <v>1281</v>
      </c>
      <c r="C1023" s="8" t="s">
        <v>1280</v>
      </c>
      <c r="D1023" s="6">
        <v>0</v>
      </c>
      <c r="E1023" s="7"/>
      <c r="F1023" s="22" t="s">
        <v>83</v>
      </c>
    </row>
    <row r="1024" spans="1:6" s="5" customFormat="1" x14ac:dyDescent="0.35">
      <c r="A1024" s="6">
        <v>10729</v>
      </c>
      <c r="B1024" s="9" t="s">
        <v>1279</v>
      </c>
      <c r="C1024" s="11" t="s">
        <v>1278</v>
      </c>
      <c r="D1024" s="6">
        <v>0</v>
      </c>
      <c r="E1024" s="7"/>
      <c r="F1024" s="22" t="s">
        <v>114</v>
      </c>
    </row>
    <row r="1025" spans="1:6" s="5" customFormat="1" x14ac:dyDescent="0.35">
      <c r="A1025" s="6">
        <v>10742</v>
      </c>
      <c r="B1025" s="9" t="s">
        <v>1277</v>
      </c>
      <c r="C1025" s="10" t="s">
        <v>1276</v>
      </c>
      <c r="D1025" s="6">
        <v>0</v>
      </c>
      <c r="E1025" s="7"/>
      <c r="F1025" s="22" t="s">
        <v>114</v>
      </c>
    </row>
    <row r="1026" spans="1:6" s="5" customFormat="1" x14ac:dyDescent="0.35">
      <c r="A1026" s="6">
        <v>10789</v>
      </c>
      <c r="B1026" s="9" t="s">
        <v>1275</v>
      </c>
      <c r="C1026" s="8" t="s">
        <v>1274</v>
      </c>
      <c r="D1026" s="6">
        <v>0</v>
      </c>
      <c r="E1026" s="7"/>
      <c r="F1026" s="22" t="s">
        <v>114</v>
      </c>
    </row>
    <row r="1027" spans="1:6" s="5" customFormat="1" x14ac:dyDescent="0.35">
      <c r="A1027" s="6">
        <v>10790</v>
      </c>
      <c r="B1027" s="9" t="s">
        <v>1273</v>
      </c>
      <c r="C1027" s="8" t="s">
        <v>1272</v>
      </c>
      <c r="D1027" s="6">
        <v>0</v>
      </c>
      <c r="E1027" s="7"/>
      <c r="F1027" s="22" t="s">
        <v>114</v>
      </c>
    </row>
    <row r="1028" spans="1:6" s="5" customFormat="1" x14ac:dyDescent="0.35">
      <c r="A1028" s="6">
        <v>14187</v>
      </c>
      <c r="B1028" s="9" t="s">
        <v>1271</v>
      </c>
      <c r="C1028" s="8" t="s">
        <v>1270</v>
      </c>
      <c r="D1028" s="6">
        <v>0</v>
      </c>
      <c r="E1028" s="7"/>
      <c r="F1028" s="22" t="s">
        <v>83</v>
      </c>
    </row>
    <row r="1029" spans="1:6" s="5" customFormat="1" x14ac:dyDescent="0.35">
      <c r="A1029" s="6">
        <v>14188</v>
      </c>
      <c r="B1029" s="9" t="s">
        <v>1269</v>
      </c>
      <c r="C1029" s="8" t="s">
        <v>1268</v>
      </c>
      <c r="D1029" s="6">
        <v>0</v>
      </c>
      <c r="E1029" s="7"/>
      <c r="F1029" s="22" t="s">
        <v>83</v>
      </c>
    </row>
    <row r="1030" spans="1:6" s="5" customFormat="1" x14ac:dyDescent="0.35">
      <c r="A1030" s="6">
        <v>10791</v>
      </c>
      <c r="B1030" s="9" t="s">
        <v>1267</v>
      </c>
      <c r="C1030" s="8" t="s">
        <v>1266</v>
      </c>
      <c r="D1030" s="6">
        <v>0</v>
      </c>
      <c r="E1030" s="7"/>
      <c r="F1030" s="22" t="s">
        <v>114</v>
      </c>
    </row>
    <row r="1031" spans="1:6" s="5" customFormat="1" x14ac:dyDescent="0.35">
      <c r="A1031" s="6">
        <v>10792</v>
      </c>
      <c r="B1031" s="9" t="s">
        <v>1265</v>
      </c>
      <c r="C1031" s="8" t="s">
        <v>1264</v>
      </c>
      <c r="D1031" s="6">
        <v>0</v>
      </c>
      <c r="E1031" s="7"/>
      <c r="F1031" s="22" t="s">
        <v>114</v>
      </c>
    </row>
    <row r="1032" spans="1:6" s="5" customFormat="1" x14ac:dyDescent="0.35">
      <c r="A1032" s="6">
        <v>10793</v>
      </c>
      <c r="B1032" s="9" t="s">
        <v>1263</v>
      </c>
      <c r="C1032" s="8" t="s">
        <v>1262</v>
      </c>
      <c r="D1032" s="6">
        <v>0</v>
      </c>
      <c r="E1032" s="7"/>
      <c r="F1032" s="22" t="s">
        <v>83</v>
      </c>
    </row>
    <row r="1033" spans="1:6" s="5" customFormat="1" x14ac:dyDescent="0.35">
      <c r="A1033" s="6">
        <v>10743</v>
      </c>
      <c r="B1033" s="9" t="s">
        <v>1261</v>
      </c>
      <c r="C1033" s="10" t="s">
        <v>1260</v>
      </c>
      <c r="D1033" s="6">
        <v>0</v>
      </c>
      <c r="E1033" s="7"/>
      <c r="F1033" s="22" t="s">
        <v>114</v>
      </c>
    </row>
    <row r="1034" spans="1:6" s="5" customFormat="1" x14ac:dyDescent="0.35">
      <c r="A1034" s="6">
        <v>10794</v>
      </c>
      <c r="B1034" s="9" t="s">
        <v>1259</v>
      </c>
      <c r="C1034" s="8" t="s">
        <v>1258</v>
      </c>
      <c r="D1034" s="6">
        <v>0</v>
      </c>
      <c r="E1034" s="7"/>
      <c r="F1034" s="22" t="s">
        <v>114</v>
      </c>
    </row>
    <row r="1035" spans="1:6" s="5" customFormat="1" x14ac:dyDescent="0.35">
      <c r="A1035" s="6">
        <v>10795</v>
      </c>
      <c r="B1035" s="9" t="s">
        <v>1257</v>
      </c>
      <c r="C1035" s="8" t="s">
        <v>1256</v>
      </c>
      <c r="D1035" s="6">
        <v>0</v>
      </c>
      <c r="E1035" s="7"/>
      <c r="F1035" s="22" t="s">
        <v>114</v>
      </c>
    </row>
    <row r="1036" spans="1:6" s="5" customFormat="1" x14ac:dyDescent="0.35">
      <c r="A1036" s="6">
        <v>10796</v>
      </c>
      <c r="B1036" s="9" t="s">
        <v>1255</v>
      </c>
      <c r="C1036" s="8" t="s">
        <v>1254</v>
      </c>
      <c r="D1036" s="6">
        <v>0</v>
      </c>
      <c r="E1036" s="7"/>
      <c r="F1036" s="22" t="s">
        <v>114</v>
      </c>
    </row>
    <row r="1037" spans="1:6" s="5" customFormat="1" x14ac:dyDescent="0.35">
      <c r="A1037" s="6">
        <v>10797</v>
      </c>
      <c r="B1037" s="9" t="s">
        <v>1253</v>
      </c>
      <c r="C1037" s="8" t="s">
        <v>1252</v>
      </c>
      <c r="D1037" s="6">
        <v>0</v>
      </c>
      <c r="E1037" s="7"/>
      <c r="F1037" s="22" t="s">
        <v>114</v>
      </c>
    </row>
    <row r="1038" spans="1:6" s="5" customFormat="1" x14ac:dyDescent="0.35">
      <c r="A1038" s="6">
        <v>10798</v>
      </c>
      <c r="B1038" s="9" t="s">
        <v>1251</v>
      </c>
      <c r="C1038" s="8" t="s">
        <v>1250</v>
      </c>
      <c r="D1038" s="6">
        <v>0</v>
      </c>
      <c r="E1038" s="7"/>
      <c r="F1038" s="22" t="s">
        <v>114</v>
      </c>
    </row>
    <row r="1039" spans="1:6" s="5" customFormat="1" x14ac:dyDescent="0.35">
      <c r="A1039" s="6">
        <v>10744</v>
      </c>
      <c r="B1039" s="9" t="s">
        <v>1249</v>
      </c>
      <c r="C1039" s="10" t="s">
        <v>1248</v>
      </c>
      <c r="D1039" s="6">
        <v>0</v>
      </c>
      <c r="E1039" s="7"/>
      <c r="F1039" s="22" t="s">
        <v>114</v>
      </c>
    </row>
    <row r="1040" spans="1:6" s="5" customFormat="1" x14ac:dyDescent="0.35">
      <c r="A1040" s="6">
        <v>10799</v>
      </c>
      <c r="B1040" s="9" t="s">
        <v>1247</v>
      </c>
      <c r="C1040" s="8" t="s">
        <v>1246</v>
      </c>
      <c r="D1040" s="6">
        <v>0</v>
      </c>
      <c r="E1040" s="7"/>
      <c r="F1040" s="22" t="s">
        <v>83</v>
      </c>
    </row>
    <row r="1041" spans="1:6" s="5" customFormat="1" x14ac:dyDescent="0.35">
      <c r="A1041" s="6">
        <v>10800</v>
      </c>
      <c r="B1041" s="9" t="s">
        <v>1245</v>
      </c>
      <c r="C1041" s="8" t="s">
        <v>1244</v>
      </c>
      <c r="D1041" s="6">
        <v>0</v>
      </c>
      <c r="E1041" s="7"/>
      <c r="F1041" s="22" t="s">
        <v>83</v>
      </c>
    </row>
    <row r="1042" spans="1:6" s="5" customFormat="1" x14ac:dyDescent="0.35">
      <c r="A1042" s="6">
        <v>10801</v>
      </c>
      <c r="B1042" s="9" t="s">
        <v>1243</v>
      </c>
      <c r="C1042" s="8" t="s">
        <v>1242</v>
      </c>
      <c r="D1042" s="6">
        <v>0</v>
      </c>
      <c r="E1042" s="7"/>
      <c r="F1042" s="22" t="s">
        <v>83</v>
      </c>
    </row>
    <row r="1043" spans="1:6" s="5" customFormat="1" x14ac:dyDescent="0.35">
      <c r="A1043" s="6">
        <v>10802</v>
      </c>
      <c r="B1043" s="9" t="s">
        <v>1241</v>
      </c>
      <c r="C1043" s="8" t="s">
        <v>1240</v>
      </c>
      <c r="D1043" s="6">
        <v>0</v>
      </c>
      <c r="E1043" s="7"/>
      <c r="F1043" s="22" t="s">
        <v>83</v>
      </c>
    </row>
    <row r="1044" spans="1:6" s="5" customFormat="1" x14ac:dyDescent="0.35">
      <c r="A1044" s="6">
        <v>10803</v>
      </c>
      <c r="B1044" s="9" t="s">
        <v>1239</v>
      </c>
      <c r="C1044" s="8" t="s">
        <v>1238</v>
      </c>
      <c r="D1044" s="6">
        <v>0</v>
      </c>
      <c r="E1044" s="7"/>
      <c r="F1044" s="22" t="s">
        <v>83</v>
      </c>
    </row>
    <row r="1045" spans="1:6" s="5" customFormat="1" x14ac:dyDescent="0.35">
      <c r="A1045" s="6">
        <v>10745</v>
      </c>
      <c r="B1045" s="9" t="s">
        <v>1237</v>
      </c>
      <c r="C1045" s="10" t="s">
        <v>1236</v>
      </c>
      <c r="D1045" s="6">
        <v>0</v>
      </c>
      <c r="E1045" s="7"/>
      <c r="F1045" s="22" t="s">
        <v>114</v>
      </c>
    </row>
    <row r="1046" spans="1:6" s="5" customFormat="1" x14ac:dyDescent="0.35">
      <c r="A1046" s="6">
        <v>10804</v>
      </c>
      <c r="B1046" s="9" t="s">
        <v>1235</v>
      </c>
      <c r="C1046" s="8" t="s">
        <v>1234</v>
      </c>
      <c r="D1046" s="6">
        <v>0</v>
      </c>
      <c r="E1046" s="7"/>
      <c r="F1046" s="22" t="s">
        <v>83</v>
      </c>
    </row>
    <row r="1047" spans="1:6" s="5" customFormat="1" x14ac:dyDescent="0.35">
      <c r="A1047" s="6">
        <v>10805</v>
      </c>
      <c r="B1047" s="9" t="s">
        <v>1233</v>
      </c>
      <c r="C1047" s="8" t="s">
        <v>1232</v>
      </c>
      <c r="D1047" s="6">
        <v>0</v>
      </c>
      <c r="E1047" s="7"/>
      <c r="F1047" s="22" t="s">
        <v>83</v>
      </c>
    </row>
    <row r="1048" spans="1:6" s="5" customFormat="1" x14ac:dyDescent="0.35">
      <c r="A1048" s="6">
        <v>10806</v>
      </c>
      <c r="B1048" s="9" t="s">
        <v>1231</v>
      </c>
      <c r="C1048" s="8" t="s">
        <v>1230</v>
      </c>
      <c r="D1048" s="6">
        <v>0</v>
      </c>
      <c r="E1048" s="7"/>
      <c r="F1048" s="22" t="s">
        <v>83</v>
      </c>
    </row>
    <row r="1049" spans="1:6" s="5" customFormat="1" x14ac:dyDescent="0.35">
      <c r="A1049" s="6">
        <v>10807</v>
      </c>
      <c r="B1049" s="9" t="s">
        <v>1229</v>
      </c>
      <c r="C1049" s="8" t="s">
        <v>1228</v>
      </c>
      <c r="D1049" s="6">
        <v>0</v>
      </c>
      <c r="E1049" s="7"/>
      <c r="F1049" s="22" t="s">
        <v>83</v>
      </c>
    </row>
    <row r="1050" spans="1:6" s="5" customFormat="1" x14ac:dyDescent="0.35">
      <c r="A1050" s="6">
        <v>10808</v>
      </c>
      <c r="B1050" s="9" t="s">
        <v>1227</v>
      </c>
      <c r="C1050" s="8" t="s">
        <v>1226</v>
      </c>
      <c r="D1050" s="6">
        <v>0</v>
      </c>
      <c r="E1050" s="7"/>
      <c r="F1050" s="22" t="s">
        <v>114</v>
      </c>
    </row>
    <row r="1051" spans="1:6" s="5" customFormat="1" x14ac:dyDescent="0.35">
      <c r="A1051" s="6">
        <v>14007</v>
      </c>
      <c r="B1051" s="9" t="s">
        <v>1225</v>
      </c>
      <c r="C1051" s="8" t="s">
        <v>1224</v>
      </c>
      <c r="D1051" s="6">
        <v>0</v>
      </c>
      <c r="E1051" s="7"/>
      <c r="F1051" s="22" t="s">
        <v>83</v>
      </c>
    </row>
    <row r="1052" spans="1:6" s="5" customFormat="1" x14ac:dyDescent="0.35">
      <c r="A1052" s="6">
        <v>14008</v>
      </c>
      <c r="B1052" s="9" t="s">
        <v>1223</v>
      </c>
      <c r="C1052" s="8" t="s">
        <v>1222</v>
      </c>
      <c r="D1052" s="6">
        <v>0</v>
      </c>
      <c r="E1052" s="7"/>
      <c r="F1052" s="22" t="s">
        <v>83</v>
      </c>
    </row>
    <row r="1053" spans="1:6" s="5" customFormat="1" x14ac:dyDescent="0.35">
      <c r="A1053" s="6">
        <v>10746</v>
      </c>
      <c r="B1053" s="9" t="s">
        <v>1221</v>
      </c>
      <c r="C1053" s="10" t="s">
        <v>1220</v>
      </c>
      <c r="D1053" s="6">
        <v>0</v>
      </c>
      <c r="E1053" s="7"/>
      <c r="F1053" s="22" t="s">
        <v>114</v>
      </c>
    </row>
    <row r="1054" spans="1:6" s="5" customFormat="1" x14ac:dyDescent="0.35">
      <c r="A1054" s="6">
        <v>10809</v>
      </c>
      <c r="B1054" s="9" t="s">
        <v>1219</v>
      </c>
      <c r="C1054" s="8" t="s">
        <v>1218</v>
      </c>
      <c r="D1054" s="6">
        <v>0</v>
      </c>
      <c r="E1054" s="7"/>
      <c r="F1054" s="22" t="s">
        <v>83</v>
      </c>
    </row>
    <row r="1055" spans="1:6" s="5" customFormat="1" x14ac:dyDescent="0.35">
      <c r="A1055" s="6">
        <v>10810</v>
      </c>
      <c r="B1055" s="9" t="s">
        <v>1217</v>
      </c>
      <c r="C1055" s="8" t="s">
        <v>1216</v>
      </c>
      <c r="D1055" s="6">
        <v>0</v>
      </c>
      <c r="E1055" s="7"/>
      <c r="F1055" s="22" t="s">
        <v>83</v>
      </c>
    </row>
    <row r="1056" spans="1:6" s="5" customFormat="1" x14ac:dyDescent="0.35">
      <c r="A1056" s="6">
        <v>10811</v>
      </c>
      <c r="B1056" s="9" t="s">
        <v>1215</v>
      </c>
      <c r="C1056" s="8" t="s">
        <v>1214</v>
      </c>
      <c r="D1056" s="6">
        <v>0</v>
      </c>
      <c r="E1056" s="7"/>
      <c r="F1056" s="22" t="s">
        <v>83</v>
      </c>
    </row>
    <row r="1057" spans="1:6" s="5" customFormat="1" x14ac:dyDescent="0.35">
      <c r="A1057" s="6">
        <v>10812</v>
      </c>
      <c r="B1057" s="9" t="s">
        <v>1213</v>
      </c>
      <c r="C1057" s="8" t="s">
        <v>1212</v>
      </c>
      <c r="D1057" s="6">
        <v>0</v>
      </c>
      <c r="E1057" s="7"/>
      <c r="F1057" s="22" t="s">
        <v>83</v>
      </c>
    </row>
    <row r="1058" spans="1:6" s="5" customFormat="1" x14ac:dyDescent="0.35">
      <c r="A1058" s="6">
        <v>10813</v>
      </c>
      <c r="B1058" s="9" t="s">
        <v>1211</v>
      </c>
      <c r="C1058" s="8" t="s">
        <v>1210</v>
      </c>
      <c r="D1058" s="6">
        <v>0</v>
      </c>
      <c r="E1058" s="7"/>
      <c r="F1058" s="22" t="s">
        <v>83</v>
      </c>
    </row>
    <row r="1059" spans="1:6" s="5" customFormat="1" x14ac:dyDescent="0.35">
      <c r="A1059" s="6">
        <v>10814</v>
      </c>
      <c r="B1059" s="9" t="s">
        <v>1209</v>
      </c>
      <c r="C1059" s="8" t="s">
        <v>1208</v>
      </c>
      <c r="D1059" s="6">
        <v>0</v>
      </c>
      <c r="E1059" s="7"/>
      <c r="F1059" s="22" t="s">
        <v>83</v>
      </c>
    </row>
    <row r="1060" spans="1:6" s="5" customFormat="1" x14ac:dyDescent="0.35">
      <c r="A1060" s="6">
        <v>10730</v>
      </c>
      <c r="B1060" s="9" t="s">
        <v>1207</v>
      </c>
      <c r="C1060" s="11" t="s">
        <v>1206</v>
      </c>
      <c r="D1060" s="6">
        <v>1</v>
      </c>
      <c r="E1060" s="7"/>
      <c r="F1060" s="22" t="s">
        <v>114</v>
      </c>
    </row>
    <row r="1061" spans="1:6" s="5" customFormat="1" x14ac:dyDescent="0.35">
      <c r="A1061" s="6">
        <v>10747</v>
      </c>
      <c r="B1061" s="9" t="s">
        <v>1205</v>
      </c>
      <c r="C1061" s="10" t="s">
        <v>1204</v>
      </c>
      <c r="D1061" s="6">
        <v>1</v>
      </c>
      <c r="E1061" s="7" t="s">
        <v>1203</v>
      </c>
      <c r="F1061" s="22" t="s">
        <v>114</v>
      </c>
    </row>
    <row r="1062" spans="1:6" s="5" customFormat="1" x14ac:dyDescent="0.35">
      <c r="A1062" s="6">
        <v>10815</v>
      </c>
      <c r="B1062" s="9" t="s">
        <v>1202</v>
      </c>
      <c r="C1062" s="8" t="s">
        <v>1201</v>
      </c>
      <c r="D1062" s="6">
        <v>0</v>
      </c>
      <c r="E1062" s="7"/>
      <c r="F1062" s="22" t="s">
        <v>83</v>
      </c>
    </row>
    <row r="1063" spans="1:6" s="5" customFormat="1" x14ac:dyDescent="0.35">
      <c r="A1063" s="6">
        <v>10816</v>
      </c>
      <c r="B1063" s="9" t="s">
        <v>1200</v>
      </c>
      <c r="C1063" s="8" t="s">
        <v>1199</v>
      </c>
      <c r="D1063" s="6">
        <v>0</v>
      </c>
      <c r="E1063" s="7"/>
      <c r="F1063" s="22" t="s">
        <v>83</v>
      </c>
    </row>
    <row r="1064" spans="1:6" s="5" customFormat="1" x14ac:dyDescent="0.35">
      <c r="A1064" s="6">
        <v>20604</v>
      </c>
      <c r="B1064" s="9" t="s">
        <v>1198</v>
      </c>
      <c r="C1064" s="8" t="s">
        <v>1197</v>
      </c>
      <c r="D1064" s="6">
        <v>1</v>
      </c>
      <c r="E1064" s="7" t="s">
        <v>649</v>
      </c>
      <c r="F1064" s="22" t="s">
        <v>83</v>
      </c>
    </row>
    <row r="1065" spans="1:6" s="5" customFormat="1" x14ac:dyDescent="0.35">
      <c r="A1065" s="6">
        <v>10817</v>
      </c>
      <c r="B1065" s="9" t="s">
        <v>1196</v>
      </c>
      <c r="C1065" s="8" t="s">
        <v>1195</v>
      </c>
      <c r="D1065" s="6">
        <v>0</v>
      </c>
      <c r="E1065" s="7"/>
      <c r="F1065" s="22" t="s">
        <v>83</v>
      </c>
    </row>
    <row r="1066" spans="1:6" s="5" customFormat="1" x14ac:dyDescent="0.35">
      <c r="A1066" s="6">
        <v>10818</v>
      </c>
      <c r="B1066" s="9" t="s">
        <v>1194</v>
      </c>
      <c r="C1066" s="8" t="s">
        <v>1193</v>
      </c>
      <c r="D1066" s="6">
        <v>0</v>
      </c>
      <c r="E1066" s="7"/>
      <c r="F1066" s="22" t="s">
        <v>83</v>
      </c>
    </row>
    <row r="1067" spans="1:6" s="5" customFormat="1" x14ac:dyDescent="0.35">
      <c r="A1067" s="6">
        <v>10748</v>
      </c>
      <c r="B1067" s="9" t="s">
        <v>1192</v>
      </c>
      <c r="C1067" s="10" t="s">
        <v>1191</v>
      </c>
      <c r="D1067" s="6">
        <v>0</v>
      </c>
      <c r="E1067" s="7"/>
      <c r="F1067" s="22" t="s">
        <v>114</v>
      </c>
    </row>
    <row r="1068" spans="1:6" s="5" customFormat="1" x14ac:dyDescent="0.35">
      <c r="A1068" s="6">
        <v>10819</v>
      </c>
      <c r="B1068" s="9" t="s">
        <v>1190</v>
      </c>
      <c r="C1068" s="8" t="s">
        <v>1189</v>
      </c>
      <c r="D1068" s="6">
        <v>0</v>
      </c>
      <c r="E1068" s="7"/>
      <c r="F1068" s="22" t="s">
        <v>83</v>
      </c>
    </row>
    <row r="1069" spans="1:6" s="5" customFormat="1" x14ac:dyDescent="0.35">
      <c r="A1069" s="6">
        <v>10820</v>
      </c>
      <c r="B1069" s="9" t="s">
        <v>1188</v>
      </c>
      <c r="C1069" s="8" t="s">
        <v>1187</v>
      </c>
      <c r="D1069" s="6">
        <v>0</v>
      </c>
      <c r="E1069" s="7"/>
      <c r="F1069" s="22" t="s">
        <v>83</v>
      </c>
    </row>
    <row r="1070" spans="1:6" s="5" customFormat="1" x14ac:dyDescent="0.35">
      <c r="A1070" s="6">
        <v>10821</v>
      </c>
      <c r="B1070" s="9" t="s">
        <v>1186</v>
      </c>
      <c r="C1070" s="8" t="s">
        <v>1185</v>
      </c>
      <c r="D1070" s="6">
        <v>0</v>
      </c>
      <c r="E1070" s="7"/>
      <c r="F1070" s="22" t="s">
        <v>83</v>
      </c>
    </row>
    <row r="1071" spans="1:6" s="5" customFormat="1" x14ac:dyDescent="0.35">
      <c r="A1071" s="6">
        <v>10822</v>
      </c>
      <c r="B1071" s="9" t="s">
        <v>1184</v>
      </c>
      <c r="C1071" s="8" t="s">
        <v>1183</v>
      </c>
      <c r="D1071" s="6">
        <v>0</v>
      </c>
      <c r="E1071" s="7"/>
      <c r="F1071" s="22" t="s">
        <v>83</v>
      </c>
    </row>
    <row r="1072" spans="1:6" s="5" customFormat="1" x14ac:dyDescent="0.35">
      <c r="A1072" s="6">
        <v>10823</v>
      </c>
      <c r="B1072" s="9" t="s">
        <v>1182</v>
      </c>
      <c r="C1072" s="8" t="s">
        <v>1181</v>
      </c>
      <c r="D1072" s="6">
        <v>0</v>
      </c>
      <c r="E1072" s="7"/>
      <c r="F1072" s="22" t="s">
        <v>83</v>
      </c>
    </row>
    <row r="1073" spans="1:6" s="5" customFormat="1" x14ac:dyDescent="0.35">
      <c r="A1073" s="6">
        <v>10824</v>
      </c>
      <c r="B1073" s="9" t="s">
        <v>1180</v>
      </c>
      <c r="C1073" s="8" t="s">
        <v>1179</v>
      </c>
      <c r="D1073" s="6">
        <v>0</v>
      </c>
      <c r="E1073" s="7"/>
      <c r="F1073" s="22" t="s">
        <v>83</v>
      </c>
    </row>
    <row r="1074" spans="1:6" s="5" customFormat="1" x14ac:dyDescent="0.35">
      <c r="A1074" s="6">
        <v>10825</v>
      </c>
      <c r="B1074" s="9" t="s">
        <v>1178</v>
      </c>
      <c r="C1074" s="8" t="s">
        <v>1177</v>
      </c>
      <c r="D1074" s="6">
        <v>0</v>
      </c>
      <c r="E1074" s="7"/>
      <c r="F1074" s="22" t="s">
        <v>83</v>
      </c>
    </row>
    <row r="1075" spans="1:6" s="5" customFormat="1" x14ac:dyDescent="0.35">
      <c r="A1075" s="6">
        <v>10826</v>
      </c>
      <c r="B1075" s="9" t="s">
        <v>1176</v>
      </c>
      <c r="C1075" s="8" t="s">
        <v>1175</v>
      </c>
      <c r="D1075" s="6">
        <v>0</v>
      </c>
      <c r="E1075" s="7"/>
      <c r="F1075" s="22" t="s">
        <v>83</v>
      </c>
    </row>
    <row r="1076" spans="1:6" s="5" customFormat="1" x14ac:dyDescent="0.35">
      <c r="A1076" s="6">
        <v>10827</v>
      </c>
      <c r="B1076" s="9" t="s">
        <v>1174</v>
      </c>
      <c r="C1076" s="8" t="s">
        <v>1173</v>
      </c>
      <c r="D1076" s="6">
        <v>0</v>
      </c>
      <c r="E1076" s="7"/>
      <c r="F1076" s="22" t="s">
        <v>83</v>
      </c>
    </row>
    <row r="1077" spans="1:6" s="5" customFormat="1" x14ac:dyDescent="0.35">
      <c r="A1077" s="6">
        <v>10749</v>
      </c>
      <c r="B1077" s="9" t="s">
        <v>1172</v>
      </c>
      <c r="C1077" s="10" t="s">
        <v>1171</v>
      </c>
      <c r="D1077" s="6">
        <v>0</v>
      </c>
      <c r="E1077" s="7"/>
      <c r="F1077" s="22" t="s">
        <v>114</v>
      </c>
    </row>
    <row r="1078" spans="1:6" s="5" customFormat="1" x14ac:dyDescent="0.35">
      <c r="A1078" s="6">
        <v>10828</v>
      </c>
      <c r="B1078" s="9" t="s">
        <v>1170</v>
      </c>
      <c r="C1078" s="8" t="s">
        <v>1169</v>
      </c>
      <c r="D1078" s="6">
        <v>0</v>
      </c>
      <c r="E1078" s="7"/>
      <c r="F1078" s="22" t="s">
        <v>83</v>
      </c>
    </row>
    <row r="1079" spans="1:6" s="5" customFormat="1" x14ac:dyDescent="0.35">
      <c r="A1079" s="6">
        <v>10829</v>
      </c>
      <c r="B1079" s="9" t="s">
        <v>1168</v>
      </c>
      <c r="C1079" s="8" t="s">
        <v>1167</v>
      </c>
      <c r="D1079" s="6">
        <v>0</v>
      </c>
      <c r="E1079" s="7"/>
      <c r="F1079" s="22" t="s">
        <v>83</v>
      </c>
    </row>
    <row r="1080" spans="1:6" s="5" customFormat="1" x14ac:dyDescent="0.35">
      <c r="A1080" s="6">
        <v>10830</v>
      </c>
      <c r="B1080" s="9" t="s">
        <v>1166</v>
      </c>
      <c r="C1080" s="8" t="s">
        <v>1165</v>
      </c>
      <c r="D1080" s="6">
        <v>0</v>
      </c>
      <c r="E1080" s="7"/>
      <c r="F1080" s="22" t="s">
        <v>83</v>
      </c>
    </row>
    <row r="1081" spans="1:6" s="5" customFormat="1" ht="29" x14ac:dyDescent="0.35">
      <c r="A1081" s="6">
        <v>10831</v>
      </c>
      <c r="B1081" s="9" t="s">
        <v>1164</v>
      </c>
      <c r="C1081" s="8" t="s">
        <v>1163</v>
      </c>
      <c r="D1081" s="6">
        <v>0</v>
      </c>
      <c r="E1081" s="7"/>
      <c r="F1081" s="22" t="s">
        <v>83</v>
      </c>
    </row>
    <row r="1082" spans="1:6" s="5" customFormat="1" x14ac:dyDescent="0.35">
      <c r="A1082" s="6">
        <v>10832</v>
      </c>
      <c r="B1082" s="9" t="s">
        <v>1162</v>
      </c>
      <c r="C1082" s="8" t="s">
        <v>1161</v>
      </c>
      <c r="D1082" s="6">
        <v>0</v>
      </c>
      <c r="E1082" s="7"/>
      <c r="F1082" s="22" t="s">
        <v>83</v>
      </c>
    </row>
    <row r="1083" spans="1:6" s="5" customFormat="1" x14ac:dyDescent="0.35">
      <c r="A1083" s="6">
        <v>10833</v>
      </c>
      <c r="B1083" s="9" t="s">
        <v>1160</v>
      </c>
      <c r="C1083" s="8" t="s">
        <v>1159</v>
      </c>
      <c r="D1083" s="6">
        <v>0</v>
      </c>
      <c r="E1083" s="7"/>
      <c r="F1083" s="22" t="s">
        <v>83</v>
      </c>
    </row>
    <row r="1084" spans="1:6" s="5" customFormat="1" x14ac:dyDescent="0.35">
      <c r="A1084" s="6">
        <v>10834</v>
      </c>
      <c r="B1084" s="9" t="s">
        <v>1158</v>
      </c>
      <c r="C1084" s="8" t="s">
        <v>1157</v>
      </c>
      <c r="D1084" s="6">
        <v>0</v>
      </c>
      <c r="E1084" s="7"/>
      <c r="F1084" s="22" t="s">
        <v>83</v>
      </c>
    </row>
    <row r="1085" spans="1:6" s="5" customFormat="1" x14ac:dyDescent="0.35">
      <c r="A1085" s="6">
        <v>10835</v>
      </c>
      <c r="B1085" s="9" t="s">
        <v>1156</v>
      </c>
      <c r="C1085" s="8" t="s">
        <v>1155</v>
      </c>
      <c r="D1085" s="6">
        <v>0</v>
      </c>
      <c r="E1085" s="7"/>
      <c r="F1085" s="22" t="s">
        <v>83</v>
      </c>
    </row>
    <row r="1086" spans="1:6" s="5" customFormat="1" ht="29" x14ac:dyDescent="0.35">
      <c r="A1086" s="6">
        <v>10836</v>
      </c>
      <c r="B1086" s="9" t="s">
        <v>1154</v>
      </c>
      <c r="C1086" s="8" t="s">
        <v>1153</v>
      </c>
      <c r="D1086" s="6">
        <v>0</v>
      </c>
      <c r="E1086" s="7"/>
      <c r="F1086" s="22" t="s">
        <v>83</v>
      </c>
    </row>
    <row r="1087" spans="1:6" s="5" customFormat="1" x14ac:dyDescent="0.35">
      <c r="A1087" s="6">
        <v>10750</v>
      </c>
      <c r="B1087" s="9" t="s">
        <v>1152</v>
      </c>
      <c r="C1087" s="10" t="s">
        <v>1151</v>
      </c>
      <c r="D1087" s="6">
        <v>0</v>
      </c>
      <c r="E1087" s="7"/>
      <c r="F1087" s="22" t="s">
        <v>114</v>
      </c>
    </row>
    <row r="1088" spans="1:6" s="5" customFormat="1" x14ac:dyDescent="0.35">
      <c r="A1088" s="6">
        <v>10837</v>
      </c>
      <c r="B1088" s="9" t="s">
        <v>1150</v>
      </c>
      <c r="C1088" s="8" t="s">
        <v>1149</v>
      </c>
      <c r="D1088" s="6">
        <v>0</v>
      </c>
      <c r="E1088" s="7"/>
      <c r="F1088" s="22" t="s">
        <v>83</v>
      </c>
    </row>
    <row r="1089" spans="1:6" s="5" customFormat="1" x14ac:dyDescent="0.35">
      <c r="A1089" s="6">
        <v>10838</v>
      </c>
      <c r="B1089" s="9" t="s">
        <v>1148</v>
      </c>
      <c r="C1089" s="8" t="s">
        <v>1147</v>
      </c>
      <c r="D1089" s="6">
        <v>0</v>
      </c>
      <c r="E1089" s="7"/>
      <c r="F1089" s="22" t="s">
        <v>83</v>
      </c>
    </row>
    <row r="1090" spans="1:6" s="5" customFormat="1" x14ac:dyDescent="0.35">
      <c r="A1090" s="6">
        <v>10839</v>
      </c>
      <c r="B1090" s="9" t="s">
        <v>1146</v>
      </c>
      <c r="C1090" s="8" t="s">
        <v>1145</v>
      </c>
      <c r="D1090" s="6">
        <v>0</v>
      </c>
      <c r="E1090" s="7"/>
      <c r="F1090" s="22" t="s">
        <v>83</v>
      </c>
    </row>
    <row r="1091" spans="1:6" s="5" customFormat="1" ht="29" x14ac:dyDescent="0.35">
      <c r="A1091" s="6">
        <v>10840</v>
      </c>
      <c r="B1091" s="9" t="s">
        <v>1144</v>
      </c>
      <c r="C1091" s="8" t="s">
        <v>1143</v>
      </c>
      <c r="D1091" s="6">
        <v>0</v>
      </c>
      <c r="E1091" s="7"/>
      <c r="F1091" s="22" t="s">
        <v>83</v>
      </c>
    </row>
    <row r="1092" spans="1:6" s="5" customFormat="1" x14ac:dyDescent="0.35">
      <c r="A1092" s="6">
        <v>10841</v>
      </c>
      <c r="B1092" s="9" t="s">
        <v>1142</v>
      </c>
      <c r="C1092" s="8" t="s">
        <v>1141</v>
      </c>
      <c r="D1092" s="6">
        <v>0</v>
      </c>
      <c r="E1092" s="7"/>
      <c r="F1092" s="22" t="s">
        <v>83</v>
      </c>
    </row>
    <row r="1093" spans="1:6" s="5" customFormat="1" x14ac:dyDescent="0.35">
      <c r="A1093" s="6">
        <v>10842</v>
      </c>
      <c r="B1093" s="9" t="s">
        <v>1140</v>
      </c>
      <c r="C1093" s="8" t="s">
        <v>1139</v>
      </c>
      <c r="D1093" s="6">
        <v>0</v>
      </c>
      <c r="E1093" s="7"/>
      <c r="F1093" s="22" t="s">
        <v>83</v>
      </c>
    </row>
    <row r="1094" spans="1:6" s="5" customFormat="1" x14ac:dyDescent="0.35">
      <c r="A1094" s="6">
        <v>10843</v>
      </c>
      <c r="B1094" s="9" t="s">
        <v>1138</v>
      </c>
      <c r="C1094" s="8" t="s">
        <v>1137</v>
      </c>
      <c r="D1094" s="6">
        <v>0</v>
      </c>
      <c r="E1094" s="7"/>
      <c r="F1094" s="22" t="s">
        <v>83</v>
      </c>
    </row>
    <row r="1095" spans="1:6" s="5" customFormat="1" x14ac:dyDescent="0.35">
      <c r="A1095" s="6">
        <v>14074</v>
      </c>
      <c r="B1095" s="9" t="s">
        <v>1136</v>
      </c>
      <c r="C1095" s="8" t="s">
        <v>1135</v>
      </c>
      <c r="D1095" s="6">
        <v>0</v>
      </c>
      <c r="E1095" s="7"/>
      <c r="F1095" s="22" t="s">
        <v>83</v>
      </c>
    </row>
    <row r="1096" spans="1:6" s="5" customFormat="1" x14ac:dyDescent="0.35">
      <c r="A1096" s="6">
        <v>10731</v>
      </c>
      <c r="B1096" s="9" t="s">
        <v>1134</v>
      </c>
      <c r="C1096" s="11" t="s">
        <v>1133</v>
      </c>
      <c r="D1096" s="6">
        <v>0</v>
      </c>
      <c r="E1096" s="7"/>
      <c r="F1096" s="22" t="s">
        <v>114</v>
      </c>
    </row>
    <row r="1097" spans="1:6" s="5" customFormat="1" x14ac:dyDescent="0.35">
      <c r="A1097" s="6">
        <v>10751</v>
      </c>
      <c r="B1097" s="9" t="s">
        <v>1132</v>
      </c>
      <c r="C1097" s="10" t="s">
        <v>1131</v>
      </c>
      <c r="D1097" s="6">
        <v>0</v>
      </c>
      <c r="E1097" s="7"/>
      <c r="F1097" s="22" t="s">
        <v>114</v>
      </c>
    </row>
    <row r="1098" spans="1:6" s="5" customFormat="1" x14ac:dyDescent="0.35">
      <c r="A1098" s="6">
        <v>10844</v>
      </c>
      <c r="B1098" s="9" t="s">
        <v>1130</v>
      </c>
      <c r="C1098" s="8" t="s">
        <v>1129</v>
      </c>
      <c r="D1098" s="6">
        <v>0</v>
      </c>
      <c r="E1098" s="7"/>
      <c r="F1098" s="22" t="s">
        <v>83</v>
      </c>
    </row>
    <row r="1099" spans="1:6" s="5" customFormat="1" x14ac:dyDescent="0.35">
      <c r="A1099" s="6">
        <v>10845</v>
      </c>
      <c r="B1099" s="9" t="s">
        <v>1128</v>
      </c>
      <c r="C1099" s="8" t="s">
        <v>1127</v>
      </c>
      <c r="D1099" s="6">
        <v>0</v>
      </c>
      <c r="E1099" s="7"/>
      <c r="F1099" s="22" t="s">
        <v>83</v>
      </c>
    </row>
    <row r="1100" spans="1:6" s="5" customFormat="1" x14ac:dyDescent="0.35">
      <c r="A1100" s="6">
        <v>10846</v>
      </c>
      <c r="B1100" s="9" t="s">
        <v>1126</v>
      </c>
      <c r="C1100" s="8" t="s">
        <v>1125</v>
      </c>
      <c r="D1100" s="6">
        <v>0</v>
      </c>
      <c r="E1100" s="7"/>
      <c r="F1100" s="22" t="s">
        <v>83</v>
      </c>
    </row>
    <row r="1101" spans="1:6" s="5" customFormat="1" x14ac:dyDescent="0.35">
      <c r="A1101" s="6">
        <v>10847</v>
      </c>
      <c r="B1101" s="9" t="s">
        <v>1124</v>
      </c>
      <c r="C1101" s="8" t="s">
        <v>1123</v>
      </c>
      <c r="D1101" s="6">
        <v>0</v>
      </c>
      <c r="E1101" s="7"/>
      <c r="F1101" s="22" t="s">
        <v>83</v>
      </c>
    </row>
    <row r="1102" spans="1:6" s="5" customFormat="1" x14ac:dyDescent="0.35">
      <c r="A1102" s="6">
        <v>10752</v>
      </c>
      <c r="B1102" s="9" t="s">
        <v>1122</v>
      </c>
      <c r="C1102" s="10" t="s">
        <v>1121</v>
      </c>
      <c r="D1102" s="6">
        <v>0</v>
      </c>
      <c r="E1102" s="7"/>
      <c r="F1102" s="22" t="s">
        <v>114</v>
      </c>
    </row>
    <row r="1103" spans="1:6" s="5" customFormat="1" x14ac:dyDescent="0.35">
      <c r="A1103" s="6">
        <v>10848</v>
      </c>
      <c r="B1103" s="9" t="s">
        <v>1120</v>
      </c>
      <c r="C1103" s="8" t="s">
        <v>1119</v>
      </c>
      <c r="D1103" s="6">
        <v>0</v>
      </c>
      <c r="E1103" s="7"/>
      <c r="F1103" s="22" t="s">
        <v>83</v>
      </c>
    </row>
    <row r="1104" spans="1:6" s="5" customFormat="1" x14ac:dyDescent="0.35">
      <c r="A1104" s="6">
        <v>10849</v>
      </c>
      <c r="B1104" s="9" t="s">
        <v>1118</v>
      </c>
      <c r="C1104" s="8" t="s">
        <v>1117</v>
      </c>
      <c r="D1104" s="6">
        <v>0</v>
      </c>
      <c r="E1104" s="7"/>
      <c r="F1104" s="22" t="s">
        <v>83</v>
      </c>
    </row>
    <row r="1105" spans="1:6" s="5" customFormat="1" x14ac:dyDescent="0.35">
      <c r="A1105" s="6">
        <v>10850</v>
      </c>
      <c r="B1105" s="9" t="s">
        <v>1116</v>
      </c>
      <c r="C1105" s="8" t="s">
        <v>1115</v>
      </c>
      <c r="D1105" s="6">
        <v>0</v>
      </c>
      <c r="E1105" s="7"/>
      <c r="F1105" s="22" t="s">
        <v>83</v>
      </c>
    </row>
    <row r="1106" spans="1:6" s="5" customFormat="1" x14ac:dyDescent="0.35">
      <c r="A1106" s="6">
        <v>10851</v>
      </c>
      <c r="B1106" s="9" t="s">
        <v>1114</v>
      </c>
      <c r="C1106" s="8" t="s">
        <v>1113</v>
      </c>
      <c r="D1106" s="6">
        <v>0</v>
      </c>
      <c r="E1106" s="7"/>
      <c r="F1106" s="22" t="s">
        <v>83</v>
      </c>
    </row>
    <row r="1107" spans="1:6" s="5" customFormat="1" x14ac:dyDescent="0.35">
      <c r="A1107" s="6">
        <v>10852</v>
      </c>
      <c r="B1107" s="9" t="s">
        <v>1112</v>
      </c>
      <c r="C1107" s="8" t="s">
        <v>1111</v>
      </c>
      <c r="D1107" s="6">
        <v>0</v>
      </c>
      <c r="E1107" s="7"/>
      <c r="F1107" s="22" t="s">
        <v>83</v>
      </c>
    </row>
    <row r="1108" spans="1:6" s="5" customFormat="1" x14ac:dyDescent="0.35">
      <c r="A1108" s="6">
        <v>10732</v>
      </c>
      <c r="B1108" s="9" t="s">
        <v>1110</v>
      </c>
      <c r="C1108" s="11" t="s">
        <v>1109</v>
      </c>
      <c r="D1108" s="6">
        <v>0</v>
      </c>
      <c r="E1108" s="7"/>
      <c r="F1108" s="22" t="s">
        <v>114</v>
      </c>
    </row>
    <row r="1109" spans="1:6" s="5" customFormat="1" x14ac:dyDescent="0.35">
      <c r="A1109" s="6">
        <v>10753</v>
      </c>
      <c r="B1109" s="9" t="s">
        <v>1108</v>
      </c>
      <c r="C1109" s="10" t="s">
        <v>1107</v>
      </c>
      <c r="D1109" s="6">
        <v>0</v>
      </c>
      <c r="E1109" s="7"/>
      <c r="F1109" s="22" t="s">
        <v>114</v>
      </c>
    </row>
    <row r="1110" spans="1:6" s="5" customFormat="1" x14ac:dyDescent="0.35">
      <c r="A1110" s="6">
        <v>10853</v>
      </c>
      <c r="B1110" s="9" t="s">
        <v>1106</v>
      </c>
      <c r="C1110" s="8" t="s">
        <v>1105</v>
      </c>
      <c r="D1110" s="6">
        <v>0</v>
      </c>
      <c r="E1110" s="7"/>
      <c r="F1110" s="22" t="s">
        <v>83</v>
      </c>
    </row>
    <row r="1111" spans="1:6" s="5" customFormat="1" x14ac:dyDescent="0.35">
      <c r="A1111" s="6">
        <v>10854</v>
      </c>
      <c r="B1111" s="9" t="s">
        <v>1104</v>
      </c>
      <c r="C1111" s="8" t="s">
        <v>1103</v>
      </c>
      <c r="D1111" s="6">
        <v>0</v>
      </c>
      <c r="E1111" s="7"/>
      <c r="F1111" s="22" t="s">
        <v>83</v>
      </c>
    </row>
    <row r="1112" spans="1:6" s="5" customFormat="1" x14ac:dyDescent="0.35">
      <c r="A1112" s="6">
        <v>10855</v>
      </c>
      <c r="B1112" s="9" t="s">
        <v>1102</v>
      </c>
      <c r="C1112" s="8" t="s">
        <v>1101</v>
      </c>
      <c r="D1112" s="6">
        <v>0</v>
      </c>
      <c r="E1112" s="7"/>
      <c r="F1112" s="22" t="s">
        <v>83</v>
      </c>
    </row>
    <row r="1113" spans="1:6" s="5" customFormat="1" x14ac:dyDescent="0.35">
      <c r="A1113" s="6">
        <v>10856</v>
      </c>
      <c r="B1113" s="9" t="s">
        <v>1100</v>
      </c>
      <c r="C1113" s="8" t="s">
        <v>1099</v>
      </c>
      <c r="D1113" s="6">
        <v>0</v>
      </c>
      <c r="E1113" s="7"/>
      <c r="F1113" s="22" t="s">
        <v>83</v>
      </c>
    </row>
    <row r="1114" spans="1:6" s="5" customFormat="1" x14ac:dyDescent="0.35">
      <c r="A1114" s="6">
        <v>10857</v>
      </c>
      <c r="B1114" s="9" t="s">
        <v>1098</v>
      </c>
      <c r="C1114" s="8" t="s">
        <v>1097</v>
      </c>
      <c r="D1114" s="6">
        <v>0</v>
      </c>
      <c r="E1114" s="7"/>
      <c r="F1114" s="22" t="s">
        <v>83</v>
      </c>
    </row>
    <row r="1115" spans="1:6" s="5" customFormat="1" x14ac:dyDescent="0.35">
      <c r="A1115" s="6">
        <v>10754</v>
      </c>
      <c r="B1115" s="9" t="s">
        <v>1096</v>
      </c>
      <c r="C1115" s="10" t="s">
        <v>1095</v>
      </c>
      <c r="D1115" s="6">
        <v>0</v>
      </c>
      <c r="E1115" s="7"/>
      <c r="F1115" s="22" t="s">
        <v>114</v>
      </c>
    </row>
    <row r="1116" spans="1:6" s="5" customFormat="1" x14ac:dyDescent="0.35">
      <c r="A1116" s="6">
        <v>10858</v>
      </c>
      <c r="B1116" s="9" t="s">
        <v>1094</v>
      </c>
      <c r="C1116" s="8" t="s">
        <v>1093</v>
      </c>
      <c r="D1116" s="6">
        <v>0</v>
      </c>
      <c r="E1116" s="7"/>
      <c r="F1116" s="22" t="s">
        <v>83</v>
      </c>
    </row>
    <row r="1117" spans="1:6" s="5" customFormat="1" x14ac:dyDescent="0.35">
      <c r="A1117" s="6">
        <v>10859</v>
      </c>
      <c r="B1117" s="9" t="s">
        <v>1092</v>
      </c>
      <c r="C1117" s="8" t="s">
        <v>1091</v>
      </c>
      <c r="D1117" s="6">
        <v>0</v>
      </c>
      <c r="E1117" s="7"/>
      <c r="F1117" s="22" t="s">
        <v>83</v>
      </c>
    </row>
    <row r="1118" spans="1:6" s="5" customFormat="1" x14ac:dyDescent="0.35">
      <c r="A1118" s="6">
        <v>10860</v>
      </c>
      <c r="B1118" s="9" t="s">
        <v>1090</v>
      </c>
      <c r="C1118" s="8" t="s">
        <v>1089</v>
      </c>
      <c r="D1118" s="6">
        <v>0</v>
      </c>
      <c r="E1118" s="7"/>
      <c r="F1118" s="22" t="s">
        <v>83</v>
      </c>
    </row>
    <row r="1119" spans="1:6" s="5" customFormat="1" x14ac:dyDescent="0.35">
      <c r="A1119" s="6">
        <v>10861</v>
      </c>
      <c r="B1119" s="9" t="s">
        <v>1088</v>
      </c>
      <c r="C1119" s="8" t="s">
        <v>1087</v>
      </c>
      <c r="D1119" s="6">
        <v>0</v>
      </c>
      <c r="E1119" s="7"/>
      <c r="F1119" s="22" t="s">
        <v>83</v>
      </c>
    </row>
    <row r="1120" spans="1:6" s="5" customFormat="1" x14ac:dyDescent="0.35">
      <c r="A1120" s="6">
        <v>10862</v>
      </c>
      <c r="B1120" s="9" t="s">
        <v>1086</v>
      </c>
      <c r="C1120" s="8" t="s">
        <v>1085</v>
      </c>
      <c r="D1120" s="6">
        <v>0</v>
      </c>
      <c r="E1120" s="7"/>
      <c r="F1120" s="22" t="s">
        <v>83</v>
      </c>
    </row>
    <row r="1121" spans="1:6" s="5" customFormat="1" x14ac:dyDescent="0.35">
      <c r="A1121" s="6">
        <v>10863</v>
      </c>
      <c r="B1121" s="9" t="s">
        <v>1084</v>
      </c>
      <c r="C1121" s="8" t="s">
        <v>1083</v>
      </c>
      <c r="D1121" s="6">
        <v>0</v>
      </c>
      <c r="E1121" s="7"/>
      <c r="F1121" s="22" t="s">
        <v>83</v>
      </c>
    </row>
    <row r="1122" spans="1:6" s="5" customFormat="1" x14ac:dyDescent="0.35">
      <c r="A1122" s="6">
        <v>10864</v>
      </c>
      <c r="B1122" s="9" t="s">
        <v>1082</v>
      </c>
      <c r="C1122" s="8" t="s">
        <v>1081</v>
      </c>
      <c r="D1122" s="6">
        <v>0</v>
      </c>
      <c r="E1122" s="7"/>
      <c r="F1122" s="22" t="s">
        <v>83</v>
      </c>
    </row>
    <row r="1123" spans="1:6" s="5" customFormat="1" x14ac:dyDescent="0.35">
      <c r="A1123" s="6">
        <v>10865</v>
      </c>
      <c r="B1123" s="9" t="s">
        <v>1080</v>
      </c>
      <c r="C1123" s="8" t="s">
        <v>1079</v>
      </c>
      <c r="D1123" s="6">
        <v>0</v>
      </c>
      <c r="E1123" s="7"/>
      <c r="F1123" s="22" t="s">
        <v>83</v>
      </c>
    </row>
    <row r="1124" spans="1:6" s="5" customFormat="1" x14ac:dyDescent="0.35">
      <c r="A1124" s="6">
        <v>10755</v>
      </c>
      <c r="B1124" s="9" t="s">
        <v>1078</v>
      </c>
      <c r="C1124" s="10" t="s">
        <v>1077</v>
      </c>
      <c r="D1124" s="6">
        <v>0</v>
      </c>
      <c r="E1124" s="7"/>
      <c r="F1124" s="22" t="s">
        <v>114</v>
      </c>
    </row>
    <row r="1125" spans="1:6" s="5" customFormat="1" x14ac:dyDescent="0.35">
      <c r="A1125" s="6">
        <v>14075</v>
      </c>
      <c r="B1125" s="9" t="s">
        <v>1076</v>
      </c>
      <c r="C1125" s="8" t="s">
        <v>1075</v>
      </c>
      <c r="D1125" s="6">
        <v>0</v>
      </c>
      <c r="E1125" s="7"/>
      <c r="F1125" s="22" t="s">
        <v>83</v>
      </c>
    </row>
    <row r="1126" spans="1:6" s="5" customFormat="1" x14ac:dyDescent="0.35">
      <c r="A1126" s="6">
        <v>14076</v>
      </c>
      <c r="B1126" s="9" t="s">
        <v>1074</v>
      </c>
      <c r="C1126" s="8" t="s">
        <v>1073</v>
      </c>
      <c r="D1126" s="6">
        <v>0</v>
      </c>
      <c r="E1126" s="7"/>
      <c r="F1126" s="22" t="s">
        <v>83</v>
      </c>
    </row>
    <row r="1127" spans="1:6" s="5" customFormat="1" x14ac:dyDescent="0.35">
      <c r="A1127" s="6">
        <v>10866</v>
      </c>
      <c r="B1127" s="9" t="s">
        <v>1072</v>
      </c>
      <c r="C1127" s="8" t="s">
        <v>1071</v>
      </c>
      <c r="D1127" s="6">
        <v>0</v>
      </c>
      <c r="E1127" s="7"/>
      <c r="F1127" s="22" t="s">
        <v>83</v>
      </c>
    </row>
    <row r="1128" spans="1:6" s="5" customFormat="1" x14ac:dyDescent="0.35">
      <c r="A1128" s="6">
        <v>10867</v>
      </c>
      <c r="B1128" s="9" t="s">
        <v>1070</v>
      </c>
      <c r="C1128" s="8" t="s">
        <v>1069</v>
      </c>
      <c r="D1128" s="6">
        <v>0</v>
      </c>
      <c r="E1128" s="7"/>
      <c r="F1128" s="22" t="s">
        <v>83</v>
      </c>
    </row>
    <row r="1129" spans="1:6" s="5" customFormat="1" x14ac:dyDescent="0.35">
      <c r="A1129" s="6">
        <v>10868</v>
      </c>
      <c r="B1129" s="9" t="s">
        <v>1068</v>
      </c>
      <c r="C1129" s="8" t="s">
        <v>1067</v>
      </c>
      <c r="D1129" s="6">
        <v>0</v>
      </c>
      <c r="E1129" s="7"/>
      <c r="F1129" s="22" t="s">
        <v>83</v>
      </c>
    </row>
    <row r="1130" spans="1:6" s="5" customFormat="1" x14ac:dyDescent="0.35">
      <c r="A1130" s="6">
        <v>10733</v>
      </c>
      <c r="B1130" s="9" t="s">
        <v>57</v>
      </c>
      <c r="C1130" s="11" t="s">
        <v>58</v>
      </c>
      <c r="D1130" s="6">
        <v>0</v>
      </c>
      <c r="E1130" s="7"/>
      <c r="F1130" s="22" t="s">
        <v>114</v>
      </c>
    </row>
    <row r="1131" spans="1:6" s="5" customFormat="1" x14ac:dyDescent="0.35">
      <c r="A1131" s="6">
        <v>10756</v>
      </c>
      <c r="B1131" s="9" t="s">
        <v>59</v>
      </c>
      <c r="C1131" s="10" t="s">
        <v>60</v>
      </c>
      <c r="D1131" s="6">
        <v>0</v>
      </c>
      <c r="E1131" s="7"/>
      <c r="F1131" s="22" t="s">
        <v>114</v>
      </c>
    </row>
    <row r="1132" spans="1:6" s="5" customFormat="1" x14ac:dyDescent="0.35">
      <c r="A1132" s="6">
        <v>10869</v>
      </c>
      <c r="B1132" s="9" t="s">
        <v>61</v>
      </c>
      <c r="C1132" s="8" t="s">
        <v>62</v>
      </c>
      <c r="D1132" s="6">
        <v>0</v>
      </c>
      <c r="E1132" s="7"/>
      <c r="F1132" s="22" t="s">
        <v>114</v>
      </c>
    </row>
    <row r="1133" spans="1:6" s="5" customFormat="1" x14ac:dyDescent="0.35">
      <c r="A1133" s="6">
        <v>10870</v>
      </c>
      <c r="B1133" s="9" t="s">
        <v>63</v>
      </c>
      <c r="C1133" s="8" t="s">
        <v>64</v>
      </c>
      <c r="D1133" s="6">
        <v>0</v>
      </c>
      <c r="E1133" s="7"/>
      <c r="F1133" s="22" t="s">
        <v>114</v>
      </c>
    </row>
    <row r="1134" spans="1:6" s="5" customFormat="1" x14ac:dyDescent="0.35">
      <c r="A1134" s="6">
        <v>10871</v>
      </c>
      <c r="B1134" s="9" t="s">
        <v>65</v>
      </c>
      <c r="C1134" s="8" t="s">
        <v>66</v>
      </c>
      <c r="D1134" s="6">
        <v>0</v>
      </c>
      <c r="E1134" s="7"/>
      <c r="F1134" s="22" t="s">
        <v>114</v>
      </c>
    </row>
    <row r="1135" spans="1:6" s="5" customFormat="1" x14ac:dyDescent="0.35">
      <c r="A1135" s="6">
        <v>10872</v>
      </c>
      <c r="B1135" s="9" t="s">
        <v>67</v>
      </c>
      <c r="C1135" s="8" t="s">
        <v>68</v>
      </c>
      <c r="D1135" s="6">
        <v>0</v>
      </c>
      <c r="E1135" s="7"/>
      <c r="F1135" s="22" t="s">
        <v>114</v>
      </c>
    </row>
    <row r="1136" spans="1:6" s="5" customFormat="1" x14ac:dyDescent="0.35">
      <c r="A1136" s="6">
        <v>10873</v>
      </c>
      <c r="B1136" s="9" t="s">
        <v>69</v>
      </c>
      <c r="C1136" s="8" t="s">
        <v>70</v>
      </c>
      <c r="D1136" s="6">
        <v>0</v>
      </c>
      <c r="E1136" s="7"/>
      <c r="F1136" s="22" t="s">
        <v>114</v>
      </c>
    </row>
    <row r="1137" spans="1:6" s="5" customFormat="1" x14ac:dyDescent="0.35">
      <c r="A1137" s="6">
        <v>10874</v>
      </c>
      <c r="B1137" s="9" t="s">
        <v>71</v>
      </c>
      <c r="C1137" s="8" t="s">
        <v>72</v>
      </c>
      <c r="D1137" s="6">
        <v>0</v>
      </c>
      <c r="E1137" s="7"/>
      <c r="F1137" s="22" t="s">
        <v>114</v>
      </c>
    </row>
    <row r="1138" spans="1:6" s="5" customFormat="1" x14ac:dyDescent="0.35">
      <c r="A1138" s="6">
        <v>10875</v>
      </c>
      <c r="B1138" s="9" t="s">
        <v>73</v>
      </c>
      <c r="C1138" s="8" t="s">
        <v>74</v>
      </c>
      <c r="D1138" s="6">
        <v>0</v>
      </c>
      <c r="E1138" s="7"/>
      <c r="F1138" s="22" t="s">
        <v>114</v>
      </c>
    </row>
    <row r="1139" spans="1:6" s="5" customFormat="1" x14ac:dyDescent="0.35">
      <c r="A1139" s="6">
        <v>10876</v>
      </c>
      <c r="B1139" s="9" t="s">
        <v>75</v>
      </c>
      <c r="C1139" s="8" t="s">
        <v>76</v>
      </c>
      <c r="D1139" s="6">
        <v>0</v>
      </c>
      <c r="E1139" s="7"/>
      <c r="F1139" s="22" t="s">
        <v>114</v>
      </c>
    </row>
    <row r="1140" spans="1:6" s="5" customFormat="1" x14ac:dyDescent="0.35">
      <c r="A1140" s="6">
        <v>10877</v>
      </c>
      <c r="B1140" s="9" t="s">
        <v>77</v>
      </c>
      <c r="C1140" s="8" t="s">
        <v>78</v>
      </c>
      <c r="D1140" s="6">
        <v>0</v>
      </c>
      <c r="E1140" s="7"/>
      <c r="F1140" s="22" t="s">
        <v>114</v>
      </c>
    </row>
    <row r="1141" spans="1:6" s="5" customFormat="1" x14ac:dyDescent="0.35">
      <c r="A1141" s="6">
        <v>10878</v>
      </c>
      <c r="B1141" s="9" t="s">
        <v>79</v>
      </c>
      <c r="C1141" s="8" t="s">
        <v>80</v>
      </c>
      <c r="D1141" s="6">
        <v>0</v>
      </c>
      <c r="E1141" s="7"/>
      <c r="F1141" s="22" t="s">
        <v>114</v>
      </c>
    </row>
    <row r="1142" spans="1:6" s="5" customFormat="1" x14ac:dyDescent="0.35">
      <c r="A1142" s="6">
        <v>10879</v>
      </c>
      <c r="B1142" s="9" t="s">
        <v>81</v>
      </c>
      <c r="C1142" s="8" t="s">
        <v>82</v>
      </c>
      <c r="D1142" s="6">
        <v>0</v>
      </c>
      <c r="E1142" s="7"/>
      <c r="F1142" s="22" t="s">
        <v>114</v>
      </c>
    </row>
    <row r="1143" spans="1:6" s="5" customFormat="1" x14ac:dyDescent="0.35">
      <c r="A1143" s="6">
        <v>10757</v>
      </c>
      <c r="B1143" s="9" t="s">
        <v>1066</v>
      </c>
      <c r="C1143" s="10" t="s">
        <v>1065</v>
      </c>
      <c r="D1143" s="6">
        <v>0</v>
      </c>
      <c r="E1143" s="7"/>
      <c r="F1143" s="22" t="s">
        <v>114</v>
      </c>
    </row>
    <row r="1144" spans="1:6" s="5" customFormat="1" ht="29" x14ac:dyDescent="0.35">
      <c r="A1144" s="6">
        <v>10880</v>
      </c>
      <c r="B1144" s="9" t="s">
        <v>1064</v>
      </c>
      <c r="C1144" s="8" t="s">
        <v>1063</v>
      </c>
      <c r="D1144" s="6">
        <v>0</v>
      </c>
      <c r="E1144" s="7"/>
      <c r="F1144" s="22" t="s">
        <v>114</v>
      </c>
    </row>
    <row r="1145" spans="1:6" s="5" customFormat="1" x14ac:dyDescent="0.35">
      <c r="A1145" s="6">
        <v>10881</v>
      </c>
      <c r="B1145" s="9" t="s">
        <v>1062</v>
      </c>
      <c r="C1145" s="8" t="s">
        <v>1061</v>
      </c>
      <c r="D1145" s="6">
        <v>0</v>
      </c>
      <c r="E1145" s="7"/>
      <c r="F1145" s="22" t="s">
        <v>114</v>
      </c>
    </row>
    <row r="1146" spans="1:6" s="5" customFormat="1" x14ac:dyDescent="0.35">
      <c r="A1146" s="6">
        <v>10882</v>
      </c>
      <c r="B1146" s="9" t="s">
        <v>1060</v>
      </c>
      <c r="C1146" s="8" t="s">
        <v>1059</v>
      </c>
      <c r="D1146" s="6">
        <v>0</v>
      </c>
      <c r="E1146" s="7"/>
      <c r="F1146" s="22" t="s">
        <v>114</v>
      </c>
    </row>
    <row r="1147" spans="1:6" s="5" customFormat="1" x14ac:dyDescent="0.35">
      <c r="A1147" s="6">
        <v>10883</v>
      </c>
      <c r="B1147" s="9" t="s">
        <v>1058</v>
      </c>
      <c r="C1147" s="8" t="s">
        <v>1057</v>
      </c>
      <c r="D1147" s="6">
        <v>0</v>
      </c>
      <c r="E1147" s="7"/>
      <c r="F1147" s="22" t="s">
        <v>114</v>
      </c>
    </row>
    <row r="1148" spans="1:6" s="5" customFormat="1" x14ac:dyDescent="0.35">
      <c r="A1148" s="6">
        <v>10884</v>
      </c>
      <c r="B1148" s="9" t="s">
        <v>1056</v>
      </c>
      <c r="C1148" s="8" t="s">
        <v>1055</v>
      </c>
      <c r="D1148" s="6">
        <v>0</v>
      </c>
      <c r="E1148" s="7"/>
      <c r="F1148" s="22" t="s">
        <v>114</v>
      </c>
    </row>
    <row r="1149" spans="1:6" s="5" customFormat="1" x14ac:dyDescent="0.35">
      <c r="A1149" s="6">
        <v>10734</v>
      </c>
      <c r="B1149" s="9" t="s">
        <v>1054</v>
      </c>
      <c r="C1149" s="11" t="s">
        <v>1053</v>
      </c>
      <c r="D1149" s="6">
        <v>0</v>
      </c>
      <c r="E1149" s="7"/>
      <c r="F1149" s="22" t="s">
        <v>114</v>
      </c>
    </row>
    <row r="1150" spans="1:6" s="5" customFormat="1" x14ac:dyDescent="0.35">
      <c r="A1150" s="6">
        <v>10758</v>
      </c>
      <c r="B1150" s="9" t="s">
        <v>1052</v>
      </c>
      <c r="C1150" s="10" t="s">
        <v>1051</v>
      </c>
      <c r="D1150" s="6">
        <v>0</v>
      </c>
      <c r="E1150" s="7"/>
      <c r="F1150" s="22" t="s">
        <v>83</v>
      </c>
    </row>
    <row r="1151" spans="1:6" s="5" customFormat="1" x14ac:dyDescent="0.35">
      <c r="A1151" s="6">
        <v>10885</v>
      </c>
      <c r="B1151" s="9" t="s">
        <v>1050</v>
      </c>
      <c r="C1151" s="8" t="s">
        <v>1049</v>
      </c>
      <c r="D1151" s="6">
        <v>0</v>
      </c>
      <c r="E1151" s="7"/>
      <c r="F1151" s="22" t="s">
        <v>83</v>
      </c>
    </row>
    <row r="1152" spans="1:6" s="5" customFormat="1" x14ac:dyDescent="0.35">
      <c r="A1152" s="6">
        <v>10886</v>
      </c>
      <c r="B1152" s="9" t="s">
        <v>1048</v>
      </c>
      <c r="C1152" s="8" t="s">
        <v>1047</v>
      </c>
      <c r="D1152" s="6">
        <v>0</v>
      </c>
      <c r="E1152" s="7"/>
      <c r="F1152" s="22" t="s">
        <v>83</v>
      </c>
    </row>
    <row r="1153" spans="1:6" s="5" customFormat="1" x14ac:dyDescent="0.35">
      <c r="A1153" s="6">
        <v>10887</v>
      </c>
      <c r="B1153" s="9" t="s">
        <v>1046</v>
      </c>
      <c r="C1153" s="8" t="s">
        <v>1045</v>
      </c>
      <c r="D1153" s="6">
        <v>0</v>
      </c>
      <c r="E1153" s="7"/>
      <c r="F1153" s="22" t="s">
        <v>83</v>
      </c>
    </row>
    <row r="1154" spans="1:6" s="5" customFormat="1" x14ac:dyDescent="0.35">
      <c r="A1154" s="6">
        <v>10888</v>
      </c>
      <c r="B1154" s="9" t="s">
        <v>1044</v>
      </c>
      <c r="C1154" s="8" t="s">
        <v>1043</v>
      </c>
      <c r="D1154" s="6">
        <v>0</v>
      </c>
      <c r="E1154" s="7"/>
      <c r="F1154" s="22" t="s">
        <v>83</v>
      </c>
    </row>
    <row r="1155" spans="1:6" s="5" customFormat="1" x14ac:dyDescent="0.35">
      <c r="A1155" s="6">
        <v>10889</v>
      </c>
      <c r="B1155" s="9" t="s">
        <v>1042</v>
      </c>
      <c r="C1155" s="8" t="s">
        <v>1041</v>
      </c>
      <c r="D1155" s="6">
        <v>0</v>
      </c>
      <c r="E1155" s="7"/>
      <c r="F1155" s="22" t="s">
        <v>83</v>
      </c>
    </row>
    <row r="1156" spans="1:6" s="5" customFormat="1" x14ac:dyDescent="0.35">
      <c r="A1156" s="6">
        <v>10890</v>
      </c>
      <c r="B1156" s="9" t="s">
        <v>1040</v>
      </c>
      <c r="C1156" s="8" t="s">
        <v>1039</v>
      </c>
      <c r="D1156" s="6">
        <v>0</v>
      </c>
      <c r="E1156" s="7"/>
      <c r="F1156" s="22" t="s">
        <v>83</v>
      </c>
    </row>
    <row r="1157" spans="1:6" s="5" customFormat="1" x14ac:dyDescent="0.35">
      <c r="A1157" s="6">
        <v>10891</v>
      </c>
      <c r="B1157" s="9" t="s">
        <v>1038</v>
      </c>
      <c r="C1157" s="8" t="s">
        <v>1037</v>
      </c>
      <c r="D1157" s="6">
        <v>0</v>
      </c>
      <c r="E1157" s="7"/>
      <c r="F1157" s="22" t="s">
        <v>83</v>
      </c>
    </row>
    <row r="1158" spans="1:6" s="5" customFormat="1" x14ac:dyDescent="0.35">
      <c r="A1158" s="6">
        <v>10892</v>
      </c>
      <c r="B1158" s="9" t="s">
        <v>1036</v>
      </c>
      <c r="C1158" s="8" t="s">
        <v>1035</v>
      </c>
      <c r="D1158" s="6">
        <v>0</v>
      </c>
      <c r="E1158" s="7"/>
      <c r="F1158" s="22" t="s">
        <v>83</v>
      </c>
    </row>
    <row r="1159" spans="1:6" s="5" customFormat="1" x14ac:dyDescent="0.35">
      <c r="A1159" s="6">
        <v>10759</v>
      </c>
      <c r="B1159" s="9" t="s">
        <v>1034</v>
      </c>
      <c r="C1159" s="10" t="s">
        <v>1033</v>
      </c>
      <c r="D1159" s="6">
        <v>0</v>
      </c>
      <c r="E1159" s="7"/>
      <c r="F1159" s="22" t="s">
        <v>114</v>
      </c>
    </row>
    <row r="1160" spans="1:6" s="5" customFormat="1" x14ac:dyDescent="0.35">
      <c r="A1160" s="6">
        <v>10893</v>
      </c>
      <c r="B1160" s="9" t="s">
        <v>1032</v>
      </c>
      <c r="C1160" s="8" t="s">
        <v>1031</v>
      </c>
      <c r="D1160" s="6">
        <v>0</v>
      </c>
      <c r="E1160" s="7"/>
      <c r="F1160" s="22" t="s">
        <v>83</v>
      </c>
    </row>
    <row r="1161" spans="1:6" s="5" customFormat="1" x14ac:dyDescent="0.35">
      <c r="A1161" s="6">
        <v>10894</v>
      </c>
      <c r="B1161" s="9" t="s">
        <v>1030</v>
      </c>
      <c r="C1161" s="8" t="s">
        <v>1029</v>
      </c>
      <c r="D1161" s="6">
        <v>0</v>
      </c>
      <c r="E1161" s="7"/>
      <c r="F1161" s="22" t="s">
        <v>83</v>
      </c>
    </row>
    <row r="1162" spans="1:6" s="5" customFormat="1" x14ac:dyDescent="0.35">
      <c r="A1162" s="6">
        <v>10895</v>
      </c>
      <c r="B1162" s="9" t="s">
        <v>1028</v>
      </c>
      <c r="C1162" s="8" t="s">
        <v>1027</v>
      </c>
      <c r="D1162" s="6">
        <v>0</v>
      </c>
      <c r="E1162" s="7"/>
      <c r="F1162" s="22" t="s">
        <v>83</v>
      </c>
    </row>
    <row r="1163" spans="1:6" s="5" customFormat="1" x14ac:dyDescent="0.35">
      <c r="A1163" s="6">
        <v>10896</v>
      </c>
      <c r="B1163" s="9" t="s">
        <v>1026</v>
      </c>
      <c r="C1163" s="8" t="s">
        <v>1025</v>
      </c>
      <c r="D1163" s="6">
        <v>0</v>
      </c>
      <c r="E1163" s="7"/>
      <c r="F1163" s="22" t="s">
        <v>83</v>
      </c>
    </row>
    <row r="1164" spans="1:6" s="5" customFormat="1" x14ac:dyDescent="0.35">
      <c r="A1164" s="6">
        <v>10897</v>
      </c>
      <c r="B1164" s="9" t="s">
        <v>1024</v>
      </c>
      <c r="C1164" s="8" t="s">
        <v>1023</v>
      </c>
      <c r="D1164" s="6">
        <v>0</v>
      </c>
      <c r="E1164" s="7"/>
      <c r="F1164" s="22" t="s">
        <v>83</v>
      </c>
    </row>
    <row r="1165" spans="1:6" s="5" customFormat="1" x14ac:dyDescent="0.35">
      <c r="A1165" s="6">
        <v>10898</v>
      </c>
      <c r="B1165" s="9" t="s">
        <v>1022</v>
      </c>
      <c r="C1165" s="8" t="s">
        <v>1021</v>
      </c>
      <c r="D1165" s="6">
        <v>0</v>
      </c>
      <c r="E1165" s="7"/>
      <c r="F1165" s="22" t="s">
        <v>83</v>
      </c>
    </row>
    <row r="1166" spans="1:6" s="5" customFormat="1" x14ac:dyDescent="0.35">
      <c r="A1166" s="6">
        <v>10899</v>
      </c>
      <c r="B1166" s="9" t="s">
        <v>1020</v>
      </c>
      <c r="C1166" s="8" t="s">
        <v>1019</v>
      </c>
      <c r="D1166" s="6">
        <v>0</v>
      </c>
      <c r="E1166" s="7"/>
      <c r="F1166" s="22" t="s">
        <v>83</v>
      </c>
    </row>
    <row r="1167" spans="1:6" s="5" customFormat="1" x14ac:dyDescent="0.35">
      <c r="A1167" s="6">
        <v>10900</v>
      </c>
      <c r="B1167" s="9" t="s">
        <v>1018</v>
      </c>
      <c r="C1167" s="8" t="s">
        <v>1017</v>
      </c>
      <c r="D1167" s="6">
        <v>0</v>
      </c>
      <c r="E1167" s="7"/>
      <c r="F1167" s="22" t="s">
        <v>83</v>
      </c>
    </row>
    <row r="1168" spans="1:6" s="5" customFormat="1" x14ac:dyDescent="0.35">
      <c r="A1168" s="6">
        <v>10760</v>
      </c>
      <c r="B1168" s="9" t="s">
        <v>1016</v>
      </c>
      <c r="C1168" s="10" t="s">
        <v>1015</v>
      </c>
      <c r="D1168" s="6">
        <v>0</v>
      </c>
      <c r="E1168" s="7"/>
      <c r="F1168" s="22" t="s">
        <v>83</v>
      </c>
    </row>
    <row r="1169" spans="1:6" s="5" customFormat="1" x14ac:dyDescent="0.35">
      <c r="A1169" s="6">
        <v>10901</v>
      </c>
      <c r="B1169" s="9" t="s">
        <v>1014</v>
      </c>
      <c r="C1169" s="8" t="s">
        <v>1013</v>
      </c>
      <c r="D1169" s="6">
        <v>0</v>
      </c>
      <c r="E1169" s="7"/>
      <c r="F1169" s="22" t="s">
        <v>83</v>
      </c>
    </row>
    <row r="1170" spans="1:6" s="5" customFormat="1" x14ac:dyDescent="0.35">
      <c r="A1170" s="6">
        <v>10902</v>
      </c>
      <c r="B1170" s="9" t="s">
        <v>1012</v>
      </c>
      <c r="C1170" s="8" t="s">
        <v>1011</v>
      </c>
      <c r="D1170" s="6">
        <v>0</v>
      </c>
      <c r="E1170" s="7"/>
      <c r="F1170" s="22" t="s">
        <v>83</v>
      </c>
    </row>
    <row r="1171" spans="1:6" s="5" customFormat="1" x14ac:dyDescent="0.35">
      <c r="A1171" s="6">
        <v>10903</v>
      </c>
      <c r="B1171" s="9" t="s">
        <v>1010</v>
      </c>
      <c r="C1171" s="8" t="s">
        <v>1009</v>
      </c>
      <c r="D1171" s="6">
        <v>0</v>
      </c>
      <c r="E1171" s="7"/>
      <c r="F1171" s="22" t="s">
        <v>83</v>
      </c>
    </row>
    <row r="1172" spans="1:6" s="5" customFormat="1" x14ac:dyDescent="0.35">
      <c r="A1172" s="6">
        <v>10904</v>
      </c>
      <c r="B1172" s="9" t="s">
        <v>1008</v>
      </c>
      <c r="C1172" s="8" t="s">
        <v>1007</v>
      </c>
      <c r="D1172" s="6">
        <v>0</v>
      </c>
      <c r="E1172" s="7"/>
      <c r="F1172" s="22" t="s">
        <v>83</v>
      </c>
    </row>
    <row r="1173" spans="1:6" s="5" customFormat="1" x14ac:dyDescent="0.35">
      <c r="A1173" s="6">
        <v>10905</v>
      </c>
      <c r="B1173" s="9" t="s">
        <v>1006</v>
      </c>
      <c r="C1173" s="8" t="s">
        <v>1005</v>
      </c>
      <c r="D1173" s="6">
        <v>0</v>
      </c>
      <c r="E1173" s="7"/>
      <c r="F1173" s="22" t="s">
        <v>83</v>
      </c>
    </row>
    <row r="1174" spans="1:6" s="5" customFormat="1" x14ac:dyDescent="0.35">
      <c r="A1174" s="6">
        <v>10906</v>
      </c>
      <c r="B1174" s="9" t="s">
        <v>1004</v>
      </c>
      <c r="C1174" s="8" t="s">
        <v>1003</v>
      </c>
      <c r="D1174" s="6">
        <v>0</v>
      </c>
      <c r="E1174" s="7"/>
      <c r="F1174" s="22" t="s">
        <v>83</v>
      </c>
    </row>
    <row r="1175" spans="1:6" s="5" customFormat="1" x14ac:dyDescent="0.35">
      <c r="A1175" s="6">
        <v>10907</v>
      </c>
      <c r="B1175" s="9" t="s">
        <v>1002</v>
      </c>
      <c r="C1175" s="8" t="s">
        <v>1001</v>
      </c>
      <c r="D1175" s="6">
        <v>0</v>
      </c>
      <c r="E1175" s="7"/>
      <c r="F1175" s="22" t="s">
        <v>83</v>
      </c>
    </row>
    <row r="1176" spans="1:6" s="5" customFormat="1" x14ac:dyDescent="0.35">
      <c r="A1176" s="6">
        <v>10761</v>
      </c>
      <c r="B1176" s="9" t="s">
        <v>1000</v>
      </c>
      <c r="C1176" s="10" t="s">
        <v>999</v>
      </c>
      <c r="D1176" s="6">
        <v>0</v>
      </c>
      <c r="E1176" s="7"/>
      <c r="F1176" s="22" t="s">
        <v>83</v>
      </c>
    </row>
    <row r="1177" spans="1:6" s="5" customFormat="1" x14ac:dyDescent="0.35">
      <c r="A1177" s="6">
        <v>14079</v>
      </c>
      <c r="B1177" s="9" t="s">
        <v>998</v>
      </c>
      <c r="C1177" s="8" t="s">
        <v>997</v>
      </c>
      <c r="D1177" s="6">
        <v>0</v>
      </c>
      <c r="E1177" s="7"/>
      <c r="F1177" s="22" t="s">
        <v>83</v>
      </c>
    </row>
    <row r="1178" spans="1:6" s="5" customFormat="1" x14ac:dyDescent="0.35">
      <c r="A1178" s="6">
        <v>10908</v>
      </c>
      <c r="B1178" s="9" t="s">
        <v>996</v>
      </c>
      <c r="C1178" s="8" t="s">
        <v>995</v>
      </c>
      <c r="D1178" s="6">
        <v>0</v>
      </c>
      <c r="E1178" s="7"/>
      <c r="F1178" s="22" t="s">
        <v>83</v>
      </c>
    </row>
    <row r="1179" spans="1:6" s="5" customFormat="1" x14ac:dyDescent="0.35">
      <c r="A1179" s="6">
        <v>10909</v>
      </c>
      <c r="B1179" s="9" t="s">
        <v>994</v>
      </c>
      <c r="C1179" s="8" t="s">
        <v>993</v>
      </c>
      <c r="D1179" s="6">
        <v>0</v>
      </c>
      <c r="E1179" s="7"/>
      <c r="F1179" s="22" t="s">
        <v>83</v>
      </c>
    </row>
    <row r="1180" spans="1:6" s="5" customFormat="1" x14ac:dyDescent="0.35">
      <c r="A1180" s="6">
        <v>10910</v>
      </c>
      <c r="B1180" s="9" t="s">
        <v>992</v>
      </c>
      <c r="C1180" s="8" t="s">
        <v>991</v>
      </c>
      <c r="D1180" s="6">
        <v>0</v>
      </c>
      <c r="E1180" s="7"/>
      <c r="F1180" s="22" t="s">
        <v>83</v>
      </c>
    </row>
    <row r="1181" spans="1:6" s="5" customFormat="1" x14ac:dyDescent="0.35">
      <c r="A1181" s="6">
        <v>10911</v>
      </c>
      <c r="B1181" s="9" t="s">
        <v>990</v>
      </c>
      <c r="C1181" s="8" t="s">
        <v>989</v>
      </c>
      <c r="D1181" s="6">
        <v>0</v>
      </c>
      <c r="E1181" s="7"/>
      <c r="F1181" s="22" t="s">
        <v>83</v>
      </c>
    </row>
    <row r="1182" spans="1:6" s="5" customFormat="1" x14ac:dyDescent="0.35">
      <c r="A1182" s="6">
        <v>10912</v>
      </c>
      <c r="B1182" s="9" t="s">
        <v>988</v>
      </c>
      <c r="C1182" s="8" t="s">
        <v>987</v>
      </c>
      <c r="D1182" s="6">
        <v>0</v>
      </c>
      <c r="E1182" s="7"/>
      <c r="F1182" s="22" t="s">
        <v>83</v>
      </c>
    </row>
    <row r="1183" spans="1:6" s="5" customFormat="1" x14ac:dyDescent="0.35">
      <c r="A1183" s="6">
        <v>10913</v>
      </c>
      <c r="B1183" s="9" t="s">
        <v>986</v>
      </c>
      <c r="C1183" s="8" t="s">
        <v>985</v>
      </c>
      <c r="D1183" s="6">
        <v>0</v>
      </c>
      <c r="E1183" s="7"/>
      <c r="F1183" s="22" t="s">
        <v>83</v>
      </c>
    </row>
    <row r="1184" spans="1:6" s="5" customFormat="1" x14ac:dyDescent="0.35">
      <c r="A1184" s="6">
        <v>14210</v>
      </c>
      <c r="B1184" s="9" t="s">
        <v>984</v>
      </c>
      <c r="C1184" s="8" t="s">
        <v>983</v>
      </c>
      <c r="D1184" s="6">
        <v>0</v>
      </c>
      <c r="E1184" s="7"/>
      <c r="F1184" s="22" t="s">
        <v>83</v>
      </c>
    </row>
    <row r="1185" spans="1:6" s="5" customFormat="1" x14ac:dyDescent="0.35">
      <c r="A1185" s="6">
        <v>11208</v>
      </c>
      <c r="B1185" s="9" t="s">
        <v>982</v>
      </c>
      <c r="C1185" s="10" t="s">
        <v>981</v>
      </c>
      <c r="D1185" s="6">
        <v>0</v>
      </c>
      <c r="E1185" s="7"/>
      <c r="F1185" s="22" t="s">
        <v>114</v>
      </c>
    </row>
    <row r="1186" spans="1:6" s="5" customFormat="1" x14ac:dyDescent="0.35">
      <c r="A1186" s="6">
        <v>12974</v>
      </c>
      <c r="B1186" s="9" t="s">
        <v>980</v>
      </c>
      <c r="C1186" s="8" t="s">
        <v>979</v>
      </c>
      <c r="D1186" s="6">
        <v>0</v>
      </c>
      <c r="E1186" s="7"/>
      <c r="F1186" s="22" t="s">
        <v>83</v>
      </c>
    </row>
    <row r="1187" spans="1:6" s="5" customFormat="1" x14ac:dyDescent="0.35">
      <c r="A1187" s="6">
        <v>11209</v>
      </c>
      <c r="B1187" s="9" t="s">
        <v>978</v>
      </c>
      <c r="C1187" s="8" t="s">
        <v>977</v>
      </c>
      <c r="D1187" s="6">
        <v>0</v>
      </c>
      <c r="E1187" s="7"/>
      <c r="F1187" s="22" t="s">
        <v>83</v>
      </c>
    </row>
    <row r="1188" spans="1:6" s="5" customFormat="1" x14ac:dyDescent="0.35">
      <c r="A1188" s="6">
        <v>19575</v>
      </c>
      <c r="B1188" s="9" t="s">
        <v>976</v>
      </c>
      <c r="C1188" s="12" t="s">
        <v>975</v>
      </c>
      <c r="D1188" s="6">
        <v>0</v>
      </c>
      <c r="E1188" s="7"/>
      <c r="F1188" s="22" t="s">
        <v>83</v>
      </c>
    </row>
    <row r="1189" spans="1:6" s="5" customFormat="1" x14ac:dyDescent="0.35">
      <c r="A1189" s="6">
        <v>19576</v>
      </c>
      <c r="B1189" s="9" t="s">
        <v>974</v>
      </c>
      <c r="C1189" s="12" t="s">
        <v>973</v>
      </c>
      <c r="D1189" s="6">
        <v>0</v>
      </c>
      <c r="E1189" s="7"/>
      <c r="F1189" s="22" t="s">
        <v>83</v>
      </c>
    </row>
    <row r="1190" spans="1:6" s="5" customFormat="1" ht="29" x14ac:dyDescent="0.35">
      <c r="A1190" s="6">
        <v>19577</v>
      </c>
      <c r="B1190" s="9" t="s">
        <v>972</v>
      </c>
      <c r="C1190" s="12" t="s">
        <v>971</v>
      </c>
      <c r="D1190" s="6">
        <v>0</v>
      </c>
      <c r="E1190" s="7"/>
      <c r="F1190" s="22" t="s">
        <v>83</v>
      </c>
    </row>
    <row r="1191" spans="1:6" s="5" customFormat="1" x14ac:dyDescent="0.35">
      <c r="A1191" s="6">
        <v>19578</v>
      </c>
      <c r="B1191" s="9" t="s">
        <v>970</v>
      </c>
      <c r="C1191" s="12" t="s">
        <v>969</v>
      </c>
      <c r="D1191" s="6">
        <v>0</v>
      </c>
      <c r="E1191" s="7"/>
      <c r="F1191" s="22" t="s">
        <v>83</v>
      </c>
    </row>
    <row r="1192" spans="1:6" s="5" customFormat="1" x14ac:dyDescent="0.35">
      <c r="A1192" s="6">
        <v>11210</v>
      </c>
      <c r="B1192" s="9" t="s">
        <v>968</v>
      </c>
      <c r="C1192" s="8" t="s">
        <v>967</v>
      </c>
      <c r="D1192" s="6">
        <v>0</v>
      </c>
      <c r="E1192" s="7"/>
      <c r="F1192" s="22" t="s">
        <v>83</v>
      </c>
    </row>
    <row r="1193" spans="1:6" s="5" customFormat="1" x14ac:dyDescent="0.35">
      <c r="A1193" s="6">
        <v>19579</v>
      </c>
      <c r="B1193" s="9" t="s">
        <v>966</v>
      </c>
      <c r="C1193" s="12" t="s">
        <v>965</v>
      </c>
      <c r="D1193" s="6">
        <v>0</v>
      </c>
      <c r="E1193" s="7"/>
      <c r="F1193" s="22" t="s">
        <v>83</v>
      </c>
    </row>
    <row r="1194" spans="1:6" s="5" customFormat="1" x14ac:dyDescent="0.35">
      <c r="A1194" s="6">
        <v>19580</v>
      </c>
      <c r="B1194" s="9" t="s">
        <v>964</v>
      </c>
      <c r="C1194" s="12" t="s">
        <v>963</v>
      </c>
      <c r="D1194" s="6">
        <v>0</v>
      </c>
      <c r="E1194" s="7"/>
      <c r="F1194" s="22" t="s">
        <v>83</v>
      </c>
    </row>
    <row r="1195" spans="1:6" s="5" customFormat="1" ht="29" x14ac:dyDescent="0.35">
      <c r="A1195" s="6">
        <v>19581</v>
      </c>
      <c r="B1195" s="9" t="s">
        <v>962</v>
      </c>
      <c r="C1195" s="12" t="s">
        <v>961</v>
      </c>
      <c r="D1195" s="6">
        <v>0</v>
      </c>
      <c r="E1195" s="7"/>
      <c r="F1195" s="22" t="s">
        <v>83</v>
      </c>
    </row>
    <row r="1196" spans="1:6" s="5" customFormat="1" x14ac:dyDescent="0.35">
      <c r="A1196" s="6">
        <v>19582</v>
      </c>
      <c r="B1196" s="9" t="s">
        <v>960</v>
      </c>
      <c r="C1196" s="12" t="s">
        <v>959</v>
      </c>
      <c r="D1196" s="6">
        <v>0</v>
      </c>
      <c r="E1196" s="7"/>
      <c r="F1196" s="22" t="s">
        <v>83</v>
      </c>
    </row>
    <row r="1197" spans="1:6" s="5" customFormat="1" x14ac:dyDescent="0.35">
      <c r="A1197" s="6">
        <v>19583</v>
      </c>
      <c r="B1197" s="9" t="s">
        <v>958</v>
      </c>
      <c r="C1197" s="12" t="s">
        <v>957</v>
      </c>
      <c r="D1197" s="6">
        <v>0</v>
      </c>
      <c r="E1197" s="7"/>
      <c r="F1197" s="22" t="s">
        <v>83</v>
      </c>
    </row>
    <row r="1198" spans="1:6" s="5" customFormat="1" x14ac:dyDescent="0.35">
      <c r="A1198" s="6">
        <v>11211</v>
      </c>
      <c r="B1198" s="9" t="s">
        <v>956</v>
      </c>
      <c r="C1198" s="8" t="s">
        <v>955</v>
      </c>
      <c r="D1198" s="6">
        <v>0</v>
      </c>
      <c r="E1198" s="7"/>
      <c r="F1198" s="22" t="s">
        <v>83</v>
      </c>
    </row>
    <row r="1199" spans="1:6" s="5" customFormat="1" x14ac:dyDescent="0.35">
      <c r="A1199" s="6">
        <v>19584</v>
      </c>
      <c r="B1199" s="9" t="s">
        <v>954</v>
      </c>
      <c r="C1199" s="12" t="s">
        <v>953</v>
      </c>
      <c r="D1199" s="6">
        <v>0</v>
      </c>
      <c r="E1199" s="7"/>
      <c r="F1199" s="22" t="s">
        <v>83</v>
      </c>
    </row>
    <row r="1200" spans="1:6" s="5" customFormat="1" x14ac:dyDescent="0.35">
      <c r="A1200" s="6">
        <v>19585</v>
      </c>
      <c r="B1200" s="9" t="s">
        <v>952</v>
      </c>
      <c r="C1200" s="12" t="s">
        <v>951</v>
      </c>
      <c r="D1200" s="6">
        <v>0</v>
      </c>
      <c r="E1200" s="7"/>
      <c r="F1200" s="22" t="s">
        <v>83</v>
      </c>
    </row>
    <row r="1201" spans="1:6" s="5" customFormat="1" x14ac:dyDescent="0.35">
      <c r="A1201" s="6">
        <v>19586</v>
      </c>
      <c r="B1201" s="9" t="s">
        <v>950</v>
      </c>
      <c r="C1201" s="12" t="s">
        <v>949</v>
      </c>
      <c r="D1201" s="6">
        <v>0</v>
      </c>
      <c r="E1201" s="7"/>
      <c r="F1201" s="22" t="s">
        <v>83</v>
      </c>
    </row>
    <row r="1202" spans="1:6" s="5" customFormat="1" x14ac:dyDescent="0.35">
      <c r="A1202" s="6">
        <v>19587</v>
      </c>
      <c r="B1202" s="9" t="s">
        <v>948</v>
      </c>
      <c r="C1202" s="12" t="s">
        <v>947</v>
      </c>
      <c r="D1202" s="6">
        <v>0</v>
      </c>
      <c r="E1202" s="7"/>
      <c r="F1202" s="22" t="s">
        <v>83</v>
      </c>
    </row>
    <row r="1203" spans="1:6" s="5" customFormat="1" x14ac:dyDescent="0.35">
      <c r="A1203" s="6">
        <v>20137</v>
      </c>
      <c r="B1203" s="9" t="s">
        <v>946</v>
      </c>
      <c r="C1203" s="8" t="s">
        <v>945</v>
      </c>
      <c r="D1203" s="6">
        <v>0</v>
      </c>
      <c r="E1203" s="7"/>
      <c r="F1203" s="22" t="s">
        <v>83</v>
      </c>
    </row>
    <row r="1204" spans="1:6" s="5" customFormat="1" x14ac:dyDescent="0.35">
      <c r="A1204" s="6">
        <v>19588</v>
      </c>
      <c r="B1204" s="9" t="s">
        <v>944</v>
      </c>
      <c r="C1204" s="12" t="s">
        <v>943</v>
      </c>
      <c r="D1204" s="6">
        <v>0</v>
      </c>
      <c r="E1204" s="7"/>
      <c r="F1204" s="22" t="s">
        <v>83</v>
      </c>
    </row>
    <row r="1205" spans="1:6" s="5" customFormat="1" x14ac:dyDescent="0.35">
      <c r="A1205" s="6">
        <v>19589</v>
      </c>
      <c r="B1205" s="9" t="s">
        <v>942</v>
      </c>
      <c r="C1205" s="12" t="s">
        <v>941</v>
      </c>
      <c r="D1205" s="6">
        <v>0</v>
      </c>
      <c r="E1205" s="7"/>
      <c r="F1205" s="22" t="s">
        <v>83</v>
      </c>
    </row>
    <row r="1206" spans="1:6" s="5" customFormat="1" x14ac:dyDescent="0.35">
      <c r="A1206" s="6">
        <v>19590</v>
      </c>
      <c r="B1206" s="9" t="s">
        <v>940</v>
      </c>
      <c r="C1206" s="12" t="s">
        <v>939</v>
      </c>
      <c r="D1206" s="6">
        <v>0</v>
      </c>
      <c r="E1206" s="7"/>
      <c r="F1206" s="22" t="s">
        <v>83</v>
      </c>
    </row>
    <row r="1207" spans="1:6" s="5" customFormat="1" x14ac:dyDescent="0.35">
      <c r="A1207" s="6">
        <v>11213</v>
      </c>
      <c r="B1207" s="9" t="s">
        <v>938</v>
      </c>
      <c r="C1207" s="12" t="s">
        <v>937</v>
      </c>
      <c r="D1207" s="6">
        <v>0</v>
      </c>
      <c r="E1207" s="7"/>
      <c r="F1207" s="22" t="s">
        <v>83</v>
      </c>
    </row>
    <row r="1208" spans="1:6" s="5" customFormat="1" x14ac:dyDescent="0.35">
      <c r="A1208" s="6">
        <v>11215</v>
      </c>
      <c r="B1208" s="9" t="s">
        <v>936</v>
      </c>
      <c r="C1208" s="12" t="s">
        <v>935</v>
      </c>
      <c r="D1208" s="6">
        <v>0</v>
      </c>
      <c r="E1208" s="7"/>
      <c r="F1208" s="22" t="s">
        <v>83</v>
      </c>
    </row>
    <row r="1209" spans="1:6" s="5" customFormat="1" x14ac:dyDescent="0.35">
      <c r="A1209" s="6">
        <v>11214</v>
      </c>
      <c r="B1209" s="9" t="s">
        <v>934</v>
      </c>
      <c r="C1209" s="8" t="s">
        <v>933</v>
      </c>
      <c r="D1209" s="6">
        <v>0</v>
      </c>
      <c r="E1209" s="7"/>
      <c r="F1209" s="22" t="s">
        <v>83</v>
      </c>
    </row>
    <row r="1210" spans="1:6" s="5" customFormat="1" x14ac:dyDescent="0.35">
      <c r="A1210" s="6">
        <v>16958</v>
      </c>
      <c r="B1210" s="9" t="s">
        <v>932</v>
      </c>
      <c r="C1210" s="10" t="s">
        <v>931</v>
      </c>
      <c r="D1210" s="6">
        <v>0</v>
      </c>
      <c r="E1210" s="7"/>
      <c r="F1210" s="22" t="s">
        <v>83</v>
      </c>
    </row>
    <row r="1211" spans="1:6" s="5" customFormat="1" x14ac:dyDescent="0.35">
      <c r="A1211" s="6">
        <v>10735</v>
      </c>
      <c r="B1211" s="9" t="s">
        <v>930</v>
      </c>
      <c r="C1211" s="11" t="s">
        <v>929</v>
      </c>
      <c r="D1211" s="6">
        <v>0</v>
      </c>
      <c r="E1211" s="7"/>
      <c r="F1211" s="22" t="s">
        <v>114</v>
      </c>
    </row>
    <row r="1212" spans="1:6" s="5" customFormat="1" x14ac:dyDescent="0.35">
      <c r="A1212" s="6">
        <v>10762</v>
      </c>
      <c r="B1212" s="9" t="s">
        <v>928</v>
      </c>
      <c r="C1212" s="10" t="s">
        <v>927</v>
      </c>
      <c r="D1212" s="6">
        <v>0</v>
      </c>
      <c r="E1212" s="7"/>
      <c r="F1212" s="22" t="s">
        <v>114</v>
      </c>
    </row>
    <row r="1213" spans="1:6" s="5" customFormat="1" x14ac:dyDescent="0.35">
      <c r="A1213" s="6">
        <v>10914</v>
      </c>
      <c r="B1213" s="9" t="s">
        <v>926</v>
      </c>
      <c r="C1213" s="8" t="s">
        <v>925</v>
      </c>
      <c r="D1213" s="6">
        <v>0</v>
      </c>
      <c r="E1213" s="7"/>
      <c r="F1213" s="22" t="s">
        <v>83</v>
      </c>
    </row>
    <row r="1214" spans="1:6" s="5" customFormat="1" x14ac:dyDescent="0.35">
      <c r="A1214" s="6">
        <v>10915</v>
      </c>
      <c r="B1214" s="9" t="s">
        <v>924</v>
      </c>
      <c r="C1214" s="8" t="s">
        <v>923</v>
      </c>
      <c r="D1214" s="6">
        <v>0</v>
      </c>
      <c r="E1214" s="7"/>
      <c r="F1214" s="22" t="s">
        <v>83</v>
      </c>
    </row>
    <row r="1215" spans="1:6" s="5" customFormat="1" x14ac:dyDescent="0.35">
      <c r="A1215" s="6">
        <v>10916</v>
      </c>
      <c r="B1215" s="9" t="s">
        <v>922</v>
      </c>
      <c r="C1215" s="8" t="s">
        <v>921</v>
      </c>
      <c r="D1215" s="6">
        <v>0</v>
      </c>
      <c r="E1215" s="7"/>
      <c r="F1215" s="22" t="s">
        <v>83</v>
      </c>
    </row>
    <row r="1216" spans="1:6" s="5" customFormat="1" x14ac:dyDescent="0.35">
      <c r="A1216" s="6">
        <v>11250</v>
      </c>
      <c r="B1216" s="9" t="s">
        <v>920</v>
      </c>
      <c r="C1216" s="8" t="s">
        <v>919</v>
      </c>
      <c r="D1216" s="6">
        <v>0</v>
      </c>
      <c r="E1216" s="7"/>
      <c r="F1216" s="22" t="s">
        <v>83</v>
      </c>
    </row>
    <row r="1217" spans="1:6" s="5" customFormat="1" x14ac:dyDescent="0.35">
      <c r="A1217" s="6">
        <v>11251</v>
      </c>
      <c r="B1217" s="9" t="s">
        <v>918</v>
      </c>
      <c r="C1217" s="8" t="s">
        <v>917</v>
      </c>
      <c r="D1217" s="6">
        <v>0</v>
      </c>
      <c r="E1217" s="7"/>
      <c r="F1217" s="22" t="s">
        <v>83</v>
      </c>
    </row>
    <row r="1218" spans="1:6" s="5" customFormat="1" ht="29" x14ac:dyDescent="0.35">
      <c r="A1218" s="6">
        <v>10763</v>
      </c>
      <c r="B1218" s="9" t="s">
        <v>916</v>
      </c>
      <c r="C1218" s="10" t="s">
        <v>915</v>
      </c>
      <c r="D1218" s="6">
        <v>0</v>
      </c>
      <c r="E1218" s="7"/>
      <c r="F1218" s="22" t="s">
        <v>114</v>
      </c>
    </row>
    <row r="1219" spans="1:6" s="5" customFormat="1" x14ac:dyDescent="0.35">
      <c r="A1219" s="6">
        <v>10917</v>
      </c>
      <c r="B1219" s="9" t="s">
        <v>914</v>
      </c>
      <c r="C1219" s="8" t="s">
        <v>913</v>
      </c>
      <c r="D1219" s="6">
        <v>0</v>
      </c>
      <c r="E1219" s="7"/>
      <c r="F1219" s="22" t="s">
        <v>83</v>
      </c>
    </row>
    <row r="1220" spans="1:6" s="5" customFormat="1" x14ac:dyDescent="0.35">
      <c r="A1220" s="6">
        <v>10918</v>
      </c>
      <c r="B1220" s="9" t="s">
        <v>912</v>
      </c>
      <c r="C1220" s="8" t="s">
        <v>911</v>
      </c>
      <c r="D1220" s="6">
        <v>0</v>
      </c>
      <c r="E1220" s="7"/>
      <c r="F1220" s="22" t="s">
        <v>83</v>
      </c>
    </row>
    <row r="1221" spans="1:6" s="5" customFormat="1" x14ac:dyDescent="0.35">
      <c r="A1221" s="6">
        <v>10919</v>
      </c>
      <c r="B1221" s="9" t="s">
        <v>910</v>
      </c>
      <c r="C1221" s="8" t="s">
        <v>909</v>
      </c>
      <c r="D1221" s="6">
        <v>0</v>
      </c>
      <c r="E1221" s="7"/>
      <c r="F1221" s="22" t="s">
        <v>83</v>
      </c>
    </row>
    <row r="1222" spans="1:6" s="5" customFormat="1" x14ac:dyDescent="0.35">
      <c r="A1222" s="6">
        <v>10920</v>
      </c>
      <c r="B1222" s="9" t="s">
        <v>908</v>
      </c>
      <c r="C1222" s="8" t="s">
        <v>907</v>
      </c>
      <c r="D1222" s="6">
        <v>0</v>
      </c>
      <c r="E1222" s="7"/>
      <c r="F1222" s="22" t="s">
        <v>83</v>
      </c>
    </row>
    <row r="1223" spans="1:6" s="5" customFormat="1" x14ac:dyDescent="0.35">
      <c r="A1223" s="6">
        <v>10921</v>
      </c>
      <c r="B1223" s="9" t="s">
        <v>906</v>
      </c>
      <c r="C1223" s="8" t="s">
        <v>905</v>
      </c>
      <c r="D1223" s="6">
        <v>0</v>
      </c>
      <c r="E1223" s="7"/>
      <c r="F1223" s="22" t="s">
        <v>83</v>
      </c>
    </row>
    <row r="1224" spans="1:6" s="5" customFormat="1" ht="29" x14ac:dyDescent="0.35">
      <c r="A1224" s="6">
        <v>10922</v>
      </c>
      <c r="B1224" s="9" t="s">
        <v>904</v>
      </c>
      <c r="C1224" s="8" t="s">
        <v>903</v>
      </c>
      <c r="D1224" s="6">
        <v>0</v>
      </c>
      <c r="E1224" s="7"/>
      <c r="F1224" s="22" t="s">
        <v>83</v>
      </c>
    </row>
    <row r="1225" spans="1:6" s="5" customFormat="1" x14ac:dyDescent="0.35">
      <c r="A1225" s="6">
        <v>10764</v>
      </c>
      <c r="B1225" s="9" t="s">
        <v>902</v>
      </c>
      <c r="C1225" s="10" t="s">
        <v>901</v>
      </c>
      <c r="D1225" s="6">
        <v>0</v>
      </c>
      <c r="E1225" s="7"/>
      <c r="F1225" s="22" t="s">
        <v>114</v>
      </c>
    </row>
    <row r="1226" spans="1:6" s="5" customFormat="1" x14ac:dyDescent="0.35">
      <c r="A1226" s="6">
        <v>10923</v>
      </c>
      <c r="B1226" s="9" t="s">
        <v>900</v>
      </c>
      <c r="C1226" s="8" t="s">
        <v>899</v>
      </c>
      <c r="D1226" s="6">
        <v>0</v>
      </c>
      <c r="E1226" s="7"/>
      <c r="F1226" s="22" t="s">
        <v>83</v>
      </c>
    </row>
    <row r="1227" spans="1:6" s="5" customFormat="1" ht="29" x14ac:dyDescent="0.35">
      <c r="A1227" s="6">
        <v>10924</v>
      </c>
      <c r="B1227" s="9" t="s">
        <v>898</v>
      </c>
      <c r="C1227" s="8" t="s">
        <v>897</v>
      </c>
      <c r="D1227" s="6">
        <v>0</v>
      </c>
      <c r="E1227" s="7"/>
      <c r="F1227" s="22" t="s">
        <v>83</v>
      </c>
    </row>
    <row r="1228" spans="1:6" s="5" customFormat="1" x14ac:dyDescent="0.35">
      <c r="A1228" s="6">
        <v>10925</v>
      </c>
      <c r="B1228" s="9" t="s">
        <v>896</v>
      </c>
      <c r="C1228" s="8" t="s">
        <v>895</v>
      </c>
      <c r="D1228" s="6">
        <v>0</v>
      </c>
      <c r="E1228" s="7"/>
      <c r="F1228" s="22" t="s">
        <v>83</v>
      </c>
    </row>
    <row r="1229" spans="1:6" s="5" customFormat="1" x14ac:dyDescent="0.35">
      <c r="A1229" s="6">
        <v>10926</v>
      </c>
      <c r="B1229" s="9" t="s">
        <v>894</v>
      </c>
      <c r="C1229" s="8" t="s">
        <v>893</v>
      </c>
      <c r="D1229" s="6">
        <v>0</v>
      </c>
      <c r="E1229" s="7"/>
      <c r="F1229" s="22" t="s">
        <v>83</v>
      </c>
    </row>
    <row r="1230" spans="1:6" s="5" customFormat="1" x14ac:dyDescent="0.35">
      <c r="A1230" s="6">
        <v>10736</v>
      </c>
      <c r="B1230" s="9" t="s">
        <v>892</v>
      </c>
      <c r="C1230" s="11" t="s">
        <v>891</v>
      </c>
      <c r="D1230" s="6">
        <v>0</v>
      </c>
      <c r="E1230" s="7"/>
      <c r="F1230" s="22" t="s">
        <v>114</v>
      </c>
    </row>
    <row r="1231" spans="1:6" s="5" customFormat="1" x14ac:dyDescent="0.35">
      <c r="A1231" s="6">
        <v>10765</v>
      </c>
      <c r="B1231" s="9" t="s">
        <v>890</v>
      </c>
      <c r="C1231" s="10" t="s">
        <v>889</v>
      </c>
      <c r="D1231" s="6">
        <v>0</v>
      </c>
      <c r="E1231" s="7"/>
      <c r="F1231" s="22" t="s">
        <v>83</v>
      </c>
    </row>
    <row r="1232" spans="1:6" s="5" customFormat="1" x14ac:dyDescent="0.35">
      <c r="A1232" s="6">
        <v>10927</v>
      </c>
      <c r="B1232" s="9" t="s">
        <v>888</v>
      </c>
      <c r="C1232" s="8" t="s">
        <v>887</v>
      </c>
      <c r="D1232" s="6">
        <v>0</v>
      </c>
      <c r="E1232" s="7"/>
      <c r="F1232" s="22" t="s">
        <v>83</v>
      </c>
    </row>
    <row r="1233" spans="1:6" s="5" customFormat="1" x14ac:dyDescent="0.35">
      <c r="A1233" s="6">
        <v>10928</v>
      </c>
      <c r="B1233" s="9" t="s">
        <v>886</v>
      </c>
      <c r="C1233" s="8" t="s">
        <v>885</v>
      </c>
      <c r="D1233" s="6">
        <v>0</v>
      </c>
      <c r="E1233" s="7"/>
      <c r="F1233" s="22" t="s">
        <v>83</v>
      </c>
    </row>
    <row r="1234" spans="1:6" s="5" customFormat="1" x14ac:dyDescent="0.35">
      <c r="A1234" s="6">
        <v>10929</v>
      </c>
      <c r="B1234" s="9" t="s">
        <v>884</v>
      </c>
      <c r="C1234" s="8" t="s">
        <v>883</v>
      </c>
      <c r="D1234" s="6">
        <v>0</v>
      </c>
      <c r="E1234" s="7"/>
      <c r="F1234" s="22" t="s">
        <v>83</v>
      </c>
    </row>
    <row r="1235" spans="1:6" s="5" customFormat="1" x14ac:dyDescent="0.35">
      <c r="A1235" s="6">
        <v>10766</v>
      </c>
      <c r="B1235" s="9" t="s">
        <v>882</v>
      </c>
      <c r="C1235" s="10" t="s">
        <v>881</v>
      </c>
      <c r="D1235" s="6">
        <v>0</v>
      </c>
      <c r="E1235" s="7"/>
      <c r="F1235" s="22" t="s">
        <v>114</v>
      </c>
    </row>
    <row r="1236" spans="1:6" s="5" customFormat="1" x14ac:dyDescent="0.35">
      <c r="A1236" s="6">
        <v>10930</v>
      </c>
      <c r="B1236" s="9" t="s">
        <v>880</v>
      </c>
      <c r="C1236" s="8" t="s">
        <v>879</v>
      </c>
      <c r="D1236" s="6">
        <v>0</v>
      </c>
      <c r="E1236" s="7"/>
      <c r="F1236" s="22" t="s">
        <v>83</v>
      </c>
    </row>
    <row r="1237" spans="1:6" s="5" customFormat="1" x14ac:dyDescent="0.35">
      <c r="A1237" s="6">
        <v>10931</v>
      </c>
      <c r="B1237" s="9" t="s">
        <v>878</v>
      </c>
      <c r="C1237" s="8" t="s">
        <v>877</v>
      </c>
      <c r="D1237" s="6">
        <v>0</v>
      </c>
      <c r="E1237" s="7"/>
      <c r="F1237" s="22" t="s">
        <v>83</v>
      </c>
    </row>
    <row r="1238" spans="1:6" s="5" customFormat="1" x14ac:dyDescent="0.35">
      <c r="A1238" s="6">
        <v>10932</v>
      </c>
      <c r="B1238" s="9" t="s">
        <v>876</v>
      </c>
      <c r="C1238" s="8" t="s">
        <v>875</v>
      </c>
      <c r="D1238" s="6">
        <v>0</v>
      </c>
      <c r="E1238" s="7"/>
      <c r="F1238" s="22" t="s">
        <v>83</v>
      </c>
    </row>
    <row r="1239" spans="1:6" s="5" customFormat="1" x14ac:dyDescent="0.35">
      <c r="A1239" s="6">
        <v>10933</v>
      </c>
      <c r="B1239" s="9" t="s">
        <v>874</v>
      </c>
      <c r="C1239" s="8" t="s">
        <v>873</v>
      </c>
      <c r="D1239" s="6">
        <v>0</v>
      </c>
      <c r="E1239" s="7"/>
      <c r="F1239" s="22" t="s">
        <v>83</v>
      </c>
    </row>
    <row r="1240" spans="1:6" s="5" customFormat="1" x14ac:dyDescent="0.35">
      <c r="A1240" s="6">
        <v>10934</v>
      </c>
      <c r="B1240" s="9" t="s">
        <v>872</v>
      </c>
      <c r="C1240" s="8" t="s">
        <v>871</v>
      </c>
      <c r="D1240" s="6">
        <v>0</v>
      </c>
      <c r="E1240" s="7"/>
      <c r="F1240" s="22" t="s">
        <v>83</v>
      </c>
    </row>
    <row r="1241" spans="1:6" s="5" customFormat="1" x14ac:dyDescent="0.35">
      <c r="A1241" s="6">
        <v>10935</v>
      </c>
      <c r="B1241" s="9" t="s">
        <v>870</v>
      </c>
      <c r="C1241" s="8" t="s">
        <v>869</v>
      </c>
      <c r="D1241" s="6">
        <v>0</v>
      </c>
      <c r="E1241" s="7"/>
      <c r="F1241" s="22" t="s">
        <v>83</v>
      </c>
    </row>
    <row r="1242" spans="1:6" s="5" customFormat="1" x14ac:dyDescent="0.35">
      <c r="A1242" s="6">
        <v>10936</v>
      </c>
      <c r="B1242" s="9" t="s">
        <v>868</v>
      </c>
      <c r="C1242" s="8" t="s">
        <v>867</v>
      </c>
      <c r="D1242" s="6">
        <v>0</v>
      </c>
      <c r="E1242" s="7"/>
      <c r="F1242" s="22" t="s">
        <v>83</v>
      </c>
    </row>
    <row r="1243" spans="1:6" s="5" customFormat="1" x14ac:dyDescent="0.35">
      <c r="A1243" s="6">
        <v>10737</v>
      </c>
      <c r="B1243" s="9" t="s">
        <v>866</v>
      </c>
      <c r="C1243" s="11" t="s">
        <v>865</v>
      </c>
      <c r="D1243" s="6">
        <v>0</v>
      </c>
      <c r="E1243" s="7"/>
      <c r="F1243" s="22" t="s">
        <v>83</v>
      </c>
    </row>
    <row r="1244" spans="1:6" s="5" customFormat="1" x14ac:dyDescent="0.35">
      <c r="A1244" s="6">
        <v>10767</v>
      </c>
      <c r="B1244" s="9" t="s">
        <v>864</v>
      </c>
      <c r="C1244" s="10" t="s">
        <v>863</v>
      </c>
      <c r="D1244" s="6">
        <v>0</v>
      </c>
      <c r="E1244" s="7"/>
      <c r="F1244" s="22" t="s">
        <v>83</v>
      </c>
    </row>
    <row r="1245" spans="1:6" s="5" customFormat="1" x14ac:dyDescent="0.35">
      <c r="A1245" s="6">
        <v>10768</v>
      </c>
      <c r="B1245" s="9" t="s">
        <v>862</v>
      </c>
      <c r="C1245" s="10" t="s">
        <v>861</v>
      </c>
      <c r="D1245" s="6">
        <v>0</v>
      </c>
      <c r="E1245" s="7"/>
      <c r="F1245" s="22" t="s">
        <v>83</v>
      </c>
    </row>
    <row r="1246" spans="1:6" s="5" customFormat="1" x14ac:dyDescent="0.35">
      <c r="A1246" s="6">
        <v>10769</v>
      </c>
      <c r="B1246" s="9" t="s">
        <v>860</v>
      </c>
      <c r="C1246" s="10" t="s">
        <v>859</v>
      </c>
      <c r="D1246" s="6">
        <v>0</v>
      </c>
      <c r="E1246" s="7"/>
      <c r="F1246" s="22" t="s">
        <v>83</v>
      </c>
    </row>
    <row r="1247" spans="1:6" s="5" customFormat="1" x14ac:dyDescent="0.35">
      <c r="A1247" s="6">
        <v>10770</v>
      </c>
      <c r="B1247" s="9" t="s">
        <v>858</v>
      </c>
      <c r="C1247" s="10" t="s">
        <v>857</v>
      </c>
      <c r="D1247" s="6">
        <v>0</v>
      </c>
      <c r="E1247" s="7"/>
      <c r="F1247" s="22" t="s">
        <v>83</v>
      </c>
    </row>
    <row r="1248" spans="1:6" s="5" customFormat="1" x14ac:dyDescent="0.35">
      <c r="A1248" s="6">
        <v>17059</v>
      </c>
      <c r="B1248" s="9" t="s">
        <v>856</v>
      </c>
      <c r="C1248" s="11" t="s">
        <v>855</v>
      </c>
      <c r="D1248" s="6">
        <v>0</v>
      </c>
      <c r="E1248" s="7"/>
      <c r="F1248" s="22" t="s">
        <v>83</v>
      </c>
    </row>
    <row r="1249" spans="1:6" s="5" customFormat="1" x14ac:dyDescent="0.35">
      <c r="A1249" s="6">
        <v>14090</v>
      </c>
      <c r="B1249" s="9" t="s">
        <v>854</v>
      </c>
      <c r="C1249" s="10" t="s">
        <v>853</v>
      </c>
      <c r="D1249" s="6">
        <v>0</v>
      </c>
      <c r="E1249" s="7"/>
      <c r="F1249" s="22" t="s">
        <v>83</v>
      </c>
    </row>
    <row r="1250" spans="1:6" s="5" customFormat="1" x14ac:dyDescent="0.35">
      <c r="A1250" s="6">
        <v>14091</v>
      </c>
      <c r="B1250" s="9" t="s">
        <v>852</v>
      </c>
      <c r="C1250" s="10" t="s">
        <v>851</v>
      </c>
      <c r="D1250" s="6">
        <v>0</v>
      </c>
      <c r="E1250" s="7"/>
      <c r="F1250" s="22" t="s">
        <v>83</v>
      </c>
    </row>
    <row r="1251" spans="1:6" s="5" customFormat="1" x14ac:dyDescent="0.35">
      <c r="A1251" s="6">
        <v>14092</v>
      </c>
      <c r="B1251" s="9" t="s">
        <v>850</v>
      </c>
      <c r="C1251" s="10" t="s">
        <v>849</v>
      </c>
      <c r="D1251" s="6">
        <v>0</v>
      </c>
      <c r="E1251" s="7"/>
      <c r="F1251" s="22" t="s">
        <v>83</v>
      </c>
    </row>
    <row r="1252" spans="1:6" s="5" customFormat="1" x14ac:dyDescent="0.35">
      <c r="A1252" s="6">
        <v>19593</v>
      </c>
      <c r="B1252" s="9" t="s">
        <v>848</v>
      </c>
      <c r="C1252" s="10" t="s">
        <v>847</v>
      </c>
      <c r="D1252" s="6">
        <v>0</v>
      </c>
      <c r="E1252" s="7"/>
      <c r="F1252" s="22" t="s">
        <v>83</v>
      </c>
    </row>
    <row r="1253" spans="1:6" s="5" customFormat="1" x14ac:dyDescent="0.35">
      <c r="A1253" s="6">
        <v>14093</v>
      </c>
      <c r="B1253" s="9" t="s">
        <v>846</v>
      </c>
      <c r="C1253" s="10" t="s">
        <v>845</v>
      </c>
      <c r="D1253" s="6">
        <v>0</v>
      </c>
      <c r="E1253" s="7"/>
      <c r="F1253" s="22" t="s">
        <v>83</v>
      </c>
    </row>
    <row r="1254" spans="1:6" s="5" customFormat="1" x14ac:dyDescent="0.35">
      <c r="A1254" s="6">
        <v>14094</v>
      </c>
      <c r="B1254" s="9" t="s">
        <v>844</v>
      </c>
      <c r="C1254" s="10" t="s">
        <v>843</v>
      </c>
      <c r="D1254" s="6">
        <v>0</v>
      </c>
      <c r="E1254" s="7"/>
      <c r="F1254" s="22" t="s">
        <v>83</v>
      </c>
    </row>
    <row r="1255" spans="1:6" s="5" customFormat="1" x14ac:dyDescent="0.35">
      <c r="A1255" s="6">
        <v>14095</v>
      </c>
      <c r="B1255" s="9" t="s">
        <v>842</v>
      </c>
      <c r="C1255" s="10" t="s">
        <v>841</v>
      </c>
      <c r="D1255" s="6">
        <v>0</v>
      </c>
      <c r="E1255" s="7"/>
      <c r="F1255" s="22" t="s">
        <v>83</v>
      </c>
    </row>
    <row r="1256" spans="1:6" s="5" customFormat="1" x14ac:dyDescent="0.35">
      <c r="A1256" s="6">
        <v>14096</v>
      </c>
      <c r="B1256" s="9" t="s">
        <v>840</v>
      </c>
      <c r="C1256" s="10" t="s">
        <v>839</v>
      </c>
      <c r="D1256" s="6">
        <v>0</v>
      </c>
      <c r="E1256" s="7"/>
      <c r="F1256" s="22" t="s">
        <v>83</v>
      </c>
    </row>
    <row r="1257" spans="1:6" s="5" customFormat="1" x14ac:dyDescent="0.35">
      <c r="A1257" s="6">
        <v>14097</v>
      </c>
      <c r="B1257" s="9" t="s">
        <v>838</v>
      </c>
      <c r="C1257" s="10" t="s">
        <v>837</v>
      </c>
      <c r="D1257" s="6">
        <v>0</v>
      </c>
      <c r="E1257" s="7"/>
      <c r="F1257" s="22" t="s">
        <v>83</v>
      </c>
    </row>
    <row r="1258" spans="1:6" s="5" customFormat="1" x14ac:dyDescent="0.35">
      <c r="A1258" s="6">
        <v>14098</v>
      </c>
      <c r="B1258" s="9" t="s">
        <v>836</v>
      </c>
      <c r="C1258" s="10" t="s">
        <v>835</v>
      </c>
      <c r="D1258" s="6">
        <v>0</v>
      </c>
      <c r="E1258" s="7"/>
      <c r="F1258" s="22" t="s">
        <v>83</v>
      </c>
    </row>
    <row r="1259" spans="1:6" s="5" customFormat="1" x14ac:dyDescent="0.35">
      <c r="A1259" s="6">
        <v>19207</v>
      </c>
      <c r="B1259" s="9" t="s">
        <v>834</v>
      </c>
      <c r="C1259" s="13" t="s">
        <v>833</v>
      </c>
      <c r="D1259" s="6">
        <v>0</v>
      </c>
      <c r="E1259" s="7"/>
      <c r="F1259" s="22" t="s">
        <v>83</v>
      </c>
    </row>
    <row r="1260" spans="1:6" s="5" customFormat="1" x14ac:dyDescent="0.35">
      <c r="A1260" s="6">
        <v>10937</v>
      </c>
      <c r="B1260" s="9" t="s">
        <v>832</v>
      </c>
      <c r="C1260" s="11" t="s">
        <v>831</v>
      </c>
      <c r="D1260" s="6">
        <v>0</v>
      </c>
      <c r="E1260" s="7"/>
      <c r="F1260" s="22" t="s">
        <v>83</v>
      </c>
    </row>
    <row r="1261" spans="1:6" s="5" customFormat="1" x14ac:dyDescent="0.35">
      <c r="A1261" s="6">
        <v>10941</v>
      </c>
      <c r="B1261" s="9" t="s">
        <v>830</v>
      </c>
      <c r="C1261" s="10" t="s">
        <v>829</v>
      </c>
      <c r="D1261" s="6">
        <v>0</v>
      </c>
      <c r="E1261" s="7"/>
      <c r="F1261" s="22" t="s">
        <v>83</v>
      </c>
    </row>
    <row r="1262" spans="1:6" s="5" customFormat="1" ht="29" x14ac:dyDescent="0.35">
      <c r="A1262" s="6">
        <v>10955</v>
      </c>
      <c r="B1262" s="9" t="s">
        <v>828</v>
      </c>
      <c r="C1262" s="8" t="s">
        <v>827</v>
      </c>
      <c r="D1262" s="6">
        <v>0</v>
      </c>
      <c r="E1262" s="7"/>
      <c r="F1262" s="22" t="s">
        <v>114</v>
      </c>
    </row>
    <row r="1263" spans="1:6" s="5" customFormat="1" x14ac:dyDescent="0.35">
      <c r="A1263" s="6">
        <v>10956</v>
      </c>
      <c r="B1263" s="9" t="s">
        <v>826</v>
      </c>
      <c r="C1263" s="8" t="s">
        <v>825</v>
      </c>
      <c r="D1263" s="6">
        <v>0</v>
      </c>
      <c r="E1263" s="7"/>
      <c r="F1263" s="22" t="s">
        <v>83</v>
      </c>
    </row>
    <row r="1264" spans="1:6" s="5" customFormat="1" x14ac:dyDescent="0.35">
      <c r="A1264" s="6">
        <v>10957</v>
      </c>
      <c r="B1264" s="9" t="s">
        <v>824</v>
      </c>
      <c r="C1264" s="8" t="s">
        <v>823</v>
      </c>
      <c r="D1264" s="6">
        <v>0</v>
      </c>
      <c r="E1264" s="7"/>
      <c r="F1264" s="22" t="s">
        <v>83</v>
      </c>
    </row>
    <row r="1265" spans="1:6" s="5" customFormat="1" x14ac:dyDescent="0.35">
      <c r="A1265" s="6">
        <v>10943</v>
      </c>
      <c r="B1265" s="9" t="s">
        <v>822</v>
      </c>
      <c r="C1265" s="10" t="s">
        <v>821</v>
      </c>
      <c r="D1265" s="6">
        <v>0</v>
      </c>
      <c r="E1265" s="7"/>
      <c r="F1265" s="22" t="s">
        <v>114</v>
      </c>
    </row>
    <row r="1266" spans="1:6" s="5" customFormat="1" x14ac:dyDescent="0.35">
      <c r="A1266" s="6">
        <v>10958</v>
      </c>
      <c r="B1266" s="9" t="s">
        <v>820</v>
      </c>
      <c r="C1266" s="8" t="s">
        <v>819</v>
      </c>
      <c r="D1266" s="6">
        <v>0</v>
      </c>
      <c r="E1266" s="7"/>
      <c r="F1266" s="22" t="s">
        <v>83</v>
      </c>
    </row>
    <row r="1267" spans="1:6" s="5" customFormat="1" x14ac:dyDescent="0.35">
      <c r="A1267" s="6">
        <v>10959</v>
      </c>
      <c r="B1267" s="9" t="s">
        <v>818</v>
      </c>
      <c r="C1267" s="8" t="s">
        <v>817</v>
      </c>
      <c r="D1267" s="6">
        <v>0</v>
      </c>
      <c r="E1267" s="7"/>
      <c r="F1267" s="22" t="s">
        <v>83</v>
      </c>
    </row>
    <row r="1268" spans="1:6" s="5" customFormat="1" x14ac:dyDescent="0.35">
      <c r="A1268" s="6">
        <v>10960</v>
      </c>
      <c r="B1268" s="9" t="s">
        <v>816</v>
      </c>
      <c r="C1268" s="8" t="s">
        <v>815</v>
      </c>
      <c r="D1268" s="6">
        <v>0</v>
      </c>
      <c r="E1268" s="7"/>
      <c r="F1268" s="22" t="s">
        <v>83</v>
      </c>
    </row>
    <row r="1269" spans="1:6" s="5" customFormat="1" x14ac:dyDescent="0.35">
      <c r="A1269" s="6">
        <v>10961</v>
      </c>
      <c r="B1269" s="9" t="s">
        <v>814</v>
      </c>
      <c r="C1269" s="8" t="s">
        <v>813</v>
      </c>
      <c r="D1269" s="6">
        <v>0</v>
      </c>
      <c r="E1269" s="7"/>
      <c r="F1269" s="22" t="s">
        <v>83</v>
      </c>
    </row>
    <row r="1270" spans="1:6" s="5" customFormat="1" x14ac:dyDescent="0.35">
      <c r="A1270" s="6">
        <v>10962</v>
      </c>
      <c r="B1270" s="9" t="s">
        <v>812</v>
      </c>
      <c r="C1270" s="8" t="s">
        <v>811</v>
      </c>
      <c r="D1270" s="6">
        <v>0</v>
      </c>
      <c r="E1270" s="7"/>
      <c r="F1270" s="22" t="s">
        <v>83</v>
      </c>
    </row>
    <row r="1271" spans="1:6" s="5" customFormat="1" x14ac:dyDescent="0.35">
      <c r="A1271" s="6">
        <v>10944</v>
      </c>
      <c r="B1271" s="9" t="s">
        <v>810</v>
      </c>
      <c r="C1271" s="10" t="s">
        <v>809</v>
      </c>
      <c r="D1271" s="6">
        <v>0</v>
      </c>
      <c r="E1271" s="7"/>
      <c r="F1271" s="22" t="s">
        <v>83</v>
      </c>
    </row>
    <row r="1272" spans="1:6" s="5" customFormat="1" x14ac:dyDescent="0.35">
      <c r="A1272" s="6">
        <v>10963</v>
      </c>
      <c r="B1272" s="9" t="s">
        <v>808</v>
      </c>
      <c r="C1272" s="8" t="s">
        <v>807</v>
      </c>
      <c r="D1272" s="6">
        <v>0</v>
      </c>
      <c r="E1272" s="7"/>
      <c r="F1272" s="22" t="s">
        <v>83</v>
      </c>
    </row>
    <row r="1273" spans="1:6" s="5" customFormat="1" x14ac:dyDescent="0.35">
      <c r="A1273" s="6">
        <v>10964</v>
      </c>
      <c r="B1273" s="9" t="s">
        <v>806</v>
      </c>
      <c r="C1273" s="8" t="s">
        <v>805</v>
      </c>
      <c r="D1273" s="6">
        <v>0</v>
      </c>
      <c r="E1273" s="7"/>
      <c r="F1273" s="22" t="s">
        <v>83</v>
      </c>
    </row>
    <row r="1274" spans="1:6" s="5" customFormat="1" x14ac:dyDescent="0.35">
      <c r="A1274" s="6">
        <v>10949</v>
      </c>
      <c r="B1274" s="9" t="s">
        <v>804</v>
      </c>
      <c r="C1274" s="10" t="s">
        <v>803</v>
      </c>
      <c r="D1274" s="6">
        <v>0</v>
      </c>
      <c r="E1274" s="7"/>
      <c r="F1274" s="22" t="s">
        <v>83</v>
      </c>
    </row>
    <row r="1275" spans="1:6" s="5" customFormat="1" x14ac:dyDescent="0.35">
      <c r="A1275" s="6">
        <v>10965</v>
      </c>
      <c r="B1275" s="9" t="s">
        <v>802</v>
      </c>
      <c r="C1275" s="8" t="s">
        <v>801</v>
      </c>
      <c r="D1275" s="6">
        <v>0</v>
      </c>
      <c r="E1275" s="7"/>
      <c r="F1275" s="22" t="s">
        <v>83</v>
      </c>
    </row>
    <row r="1276" spans="1:6" s="5" customFormat="1" x14ac:dyDescent="0.35">
      <c r="A1276" s="6">
        <v>10966</v>
      </c>
      <c r="B1276" s="9" t="s">
        <v>800</v>
      </c>
      <c r="C1276" s="8" t="s">
        <v>799</v>
      </c>
      <c r="D1276" s="6">
        <v>0</v>
      </c>
      <c r="E1276" s="7"/>
      <c r="F1276" s="22" t="s">
        <v>83</v>
      </c>
    </row>
    <row r="1277" spans="1:6" s="5" customFormat="1" x14ac:dyDescent="0.35">
      <c r="A1277" s="6">
        <v>19208</v>
      </c>
      <c r="B1277" s="9" t="s">
        <v>798</v>
      </c>
      <c r="C1277" s="11" t="s">
        <v>797</v>
      </c>
      <c r="D1277" s="6">
        <v>0</v>
      </c>
      <c r="E1277" s="7"/>
      <c r="F1277" s="22" t="s">
        <v>83</v>
      </c>
    </row>
    <row r="1278" spans="1:6" s="5" customFormat="1" x14ac:dyDescent="0.35">
      <c r="A1278" s="6">
        <v>19209</v>
      </c>
      <c r="B1278" s="9" t="s">
        <v>796</v>
      </c>
      <c r="C1278" s="10" t="s">
        <v>795</v>
      </c>
      <c r="D1278" s="6">
        <v>0</v>
      </c>
      <c r="E1278" s="7"/>
      <c r="F1278" s="22" t="s">
        <v>83</v>
      </c>
    </row>
    <row r="1279" spans="1:6" s="5" customFormat="1" x14ac:dyDescent="0.35">
      <c r="A1279" s="6">
        <v>19210</v>
      </c>
      <c r="B1279" s="9" t="s">
        <v>794</v>
      </c>
      <c r="C1279" s="8" t="s">
        <v>793</v>
      </c>
      <c r="D1279" s="6">
        <v>0</v>
      </c>
      <c r="E1279" s="7"/>
      <c r="F1279" s="22" t="s">
        <v>83</v>
      </c>
    </row>
    <row r="1280" spans="1:6" s="5" customFormat="1" x14ac:dyDescent="0.35">
      <c r="A1280" s="6">
        <v>19211</v>
      </c>
      <c r="B1280" s="9" t="s">
        <v>792</v>
      </c>
      <c r="C1280" s="8" t="s">
        <v>791</v>
      </c>
      <c r="D1280" s="6">
        <v>0</v>
      </c>
      <c r="E1280" s="7"/>
      <c r="F1280" s="22" t="s">
        <v>83</v>
      </c>
    </row>
    <row r="1281" spans="1:6" s="5" customFormat="1" x14ac:dyDescent="0.35">
      <c r="A1281" s="6">
        <v>19212</v>
      </c>
      <c r="B1281" s="9" t="s">
        <v>790</v>
      </c>
      <c r="C1281" s="8" t="s">
        <v>789</v>
      </c>
      <c r="D1281" s="6">
        <v>0</v>
      </c>
      <c r="E1281" s="7"/>
      <c r="F1281" s="22" t="s">
        <v>83</v>
      </c>
    </row>
    <row r="1282" spans="1:6" s="5" customFormat="1" x14ac:dyDescent="0.35">
      <c r="A1282" s="6">
        <v>20139</v>
      </c>
      <c r="B1282" s="9" t="s">
        <v>788</v>
      </c>
      <c r="C1282" s="10" t="s">
        <v>787</v>
      </c>
      <c r="D1282" s="6">
        <v>0</v>
      </c>
      <c r="E1282" s="7"/>
      <c r="F1282" s="22" t="s">
        <v>83</v>
      </c>
    </row>
    <row r="1283" spans="1:6" s="5" customFormat="1" x14ac:dyDescent="0.35">
      <c r="A1283" s="6">
        <v>19220</v>
      </c>
      <c r="B1283" s="9" t="s">
        <v>786</v>
      </c>
      <c r="C1283" s="8" t="s">
        <v>785</v>
      </c>
      <c r="D1283" s="6">
        <v>0</v>
      </c>
      <c r="E1283" s="7"/>
      <c r="F1283" s="22" t="s">
        <v>83</v>
      </c>
    </row>
    <row r="1284" spans="1:6" s="5" customFormat="1" x14ac:dyDescent="0.35">
      <c r="A1284" s="6">
        <v>11276</v>
      </c>
      <c r="B1284" s="9" t="s">
        <v>784</v>
      </c>
      <c r="C1284" s="8" t="s">
        <v>783</v>
      </c>
      <c r="D1284" s="6">
        <v>0</v>
      </c>
      <c r="E1284" s="7"/>
      <c r="F1284" s="22" t="s">
        <v>83</v>
      </c>
    </row>
    <row r="1285" spans="1:6" s="5" customFormat="1" x14ac:dyDescent="0.35">
      <c r="A1285" s="6">
        <v>19221</v>
      </c>
      <c r="B1285" s="9" t="s">
        <v>782</v>
      </c>
      <c r="C1285" s="8" t="s">
        <v>781</v>
      </c>
      <c r="D1285" s="6">
        <v>0</v>
      </c>
      <c r="E1285" s="7"/>
      <c r="F1285" s="22" t="s">
        <v>83</v>
      </c>
    </row>
    <row r="1286" spans="1:6" s="5" customFormat="1" x14ac:dyDescent="0.35">
      <c r="A1286" s="6">
        <v>19222</v>
      </c>
      <c r="B1286" s="9" t="s">
        <v>780</v>
      </c>
      <c r="C1286" s="8" t="s">
        <v>779</v>
      </c>
      <c r="D1286" s="6">
        <v>0</v>
      </c>
      <c r="E1286" s="7"/>
      <c r="F1286" s="22" t="s">
        <v>83</v>
      </c>
    </row>
    <row r="1287" spans="1:6" s="5" customFormat="1" x14ac:dyDescent="0.35">
      <c r="A1287" s="6">
        <v>19223</v>
      </c>
      <c r="B1287" s="9" t="s">
        <v>778</v>
      </c>
      <c r="C1287" s="8" t="s">
        <v>777</v>
      </c>
      <c r="D1287" s="6">
        <v>0</v>
      </c>
      <c r="E1287" s="7"/>
      <c r="F1287" s="22" t="s">
        <v>83</v>
      </c>
    </row>
    <row r="1288" spans="1:6" s="5" customFormat="1" x14ac:dyDescent="0.35">
      <c r="A1288" s="6">
        <v>19229</v>
      </c>
      <c r="B1288" s="9" t="s">
        <v>776</v>
      </c>
      <c r="C1288" s="10" t="s">
        <v>775</v>
      </c>
      <c r="D1288" s="6">
        <v>0</v>
      </c>
      <c r="E1288" s="7"/>
      <c r="F1288" s="22" t="s">
        <v>83</v>
      </c>
    </row>
    <row r="1289" spans="1:6" s="5" customFormat="1" x14ac:dyDescent="0.35">
      <c r="A1289" s="6">
        <v>19230</v>
      </c>
      <c r="B1289" s="9" t="s">
        <v>774</v>
      </c>
      <c r="C1289" s="8" t="s">
        <v>773</v>
      </c>
      <c r="D1289" s="6">
        <v>0</v>
      </c>
      <c r="E1289" s="7"/>
      <c r="F1289" s="22" t="s">
        <v>83</v>
      </c>
    </row>
    <row r="1290" spans="1:6" s="5" customFormat="1" x14ac:dyDescent="0.35">
      <c r="A1290" s="6">
        <v>19231</v>
      </c>
      <c r="B1290" s="9" t="s">
        <v>772</v>
      </c>
      <c r="C1290" s="8" t="s">
        <v>771</v>
      </c>
      <c r="D1290" s="6">
        <v>0</v>
      </c>
      <c r="E1290" s="7"/>
      <c r="F1290" s="22" t="s">
        <v>83</v>
      </c>
    </row>
    <row r="1291" spans="1:6" s="5" customFormat="1" x14ac:dyDescent="0.35">
      <c r="A1291" s="6">
        <v>19232</v>
      </c>
      <c r="B1291" s="9" t="s">
        <v>770</v>
      </c>
      <c r="C1291" s="8" t="s">
        <v>769</v>
      </c>
      <c r="D1291" s="6">
        <v>0</v>
      </c>
      <c r="E1291" s="7"/>
      <c r="F1291" s="22" t="s">
        <v>83</v>
      </c>
    </row>
    <row r="1292" spans="1:6" s="5" customFormat="1" x14ac:dyDescent="0.35">
      <c r="A1292" s="6">
        <v>19233</v>
      </c>
      <c r="B1292" s="9" t="s">
        <v>768</v>
      </c>
      <c r="C1292" s="8" t="s">
        <v>767</v>
      </c>
      <c r="D1292" s="6">
        <v>0</v>
      </c>
      <c r="E1292" s="7"/>
      <c r="F1292" s="22" t="s">
        <v>83</v>
      </c>
    </row>
    <row r="1293" spans="1:6" s="5" customFormat="1" x14ac:dyDescent="0.35">
      <c r="A1293" s="6">
        <v>19234</v>
      </c>
      <c r="B1293" s="9" t="s">
        <v>766</v>
      </c>
      <c r="C1293" s="8" t="s">
        <v>765</v>
      </c>
      <c r="D1293" s="6">
        <v>0</v>
      </c>
      <c r="E1293" s="7"/>
      <c r="F1293" s="22" t="s">
        <v>83</v>
      </c>
    </row>
    <row r="1294" spans="1:6" s="5" customFormat="1" x14ac:dyDescent="0.35">
      <c r="A1294" s="6">
        <v>19224</v>
      </c>
      <c r="B1294" s="9" t="s">
        <v>764</v>
      </c>
      <c r="C1294" s="10" t="s">
        <v>763</v>
      </c>
      <c r="D1294" s="6">
        <v>0</v>
      </c>
      <c r="E1294" s="7"/>
      <c r="F1294" s="22" t="s">
        <v>83</v>
      </c>
    </row>
    <row r="1295" spans="1:6" s="5" customFormat="1" x14ac:dyDescent="0.35">
      <c r="A1295" s="6">
        <v>19225</v>
      </c>
      <c r="B1295" s="9" t="s">
        <v>762</v>
      </c>
      <c r="C1295" s="8" t="s">
        <v>761</v>
      </c>
      <c r="D1295" s="6">
        <v>0</v>
      </c>
      <c r="E1295" s="7"/>
      <c r="F1295" s="22" t="s">
        <v>83</v>
      </c>
    </row>
    <row r="1296" spans="1:6" s="5" customFormat="1" x14ac:dyDescent="0.35">
      <c r="A1296" s="6">
        <v>19226</v>
      </c>
      <c r="B1296" s="9" t="s">
        <v>760</v>
      </c>
      <c r="C1296" s="8" t="s">
        <v>759</v>
      </c>
      <c r="D1296" s="6">
        <v>0</v>
      </c>
      <c r="E1296" s="7"/>
      <c r="F1296" s="22" t="s">
        <v>83</v>
      </c>
    </row>
    <row r="1297" spans="1:6" s="5" customFormat="1" x14ac:dyDescent="0.35">
      <c r="A1297" s="6">
        <v>19227</v>
      </c>
      <c r="B1297" s="9" t="s">
        <v>758</v>
      </c>
      <c r="C1297" s="8" t="s">
        <v>757</v>
      </c>
      <c r="D1297" s="6">
        <v>0</v>
      </c>
      <c r="E1297" s="7"/>
      <c r="F1297" s="22" t="s">
        <v>83</v>
      </c>
    </row>
    <row r="1298" spans="1:6" s="5" customFormat="1" x14ac:dyDescent="0.35">
      <c r="A1298" s="6">
        <v>19228</v>
      </c>
      <c r="B1298" s="9" t="s">
        <v>756</v>
      </c>
      <c r="C1298" s="8" t="s">
        <v>755</v>
      </c>
      <c r="D1298" s="6">
        <v>0</v>
      </c>
      <c r="E1298" s="7"/>
      <c r="F1298" s="22" t="s">
        <v>83</v>
      </c>
    </row>
    <row r="1299" spans="1:6" s="5" customFormat="1" x14ac:dyDescent="0.35">
      <c r="A1299" s="6">
        <v>19238</v>
      </c>
      <c r="B1299" s="9" t="s">
        <v>754</v>
      </c>
      <c r="C1299" s="11" t="s">
        <v>753</v>
      </c>
      <c r="D1299" s="6">
        <v>0</v>
      </c>
      <c r="E1299" s="7"/>
      <c r="F1299" s="22" t="s">
        <v>83</v>
      </c>
    </row>
    <row r="1300" spans="1:6" s="5" customFormat="1" x14ac:dyDescent="0.35">
      <c r="A1300" s="6">
        <v>19239</v>
      </c>
      <c r="B1300" s="9" t="s">
        <v>752</v>
      </c>
      <c r="C1300" s="10" t="s">
        <v>751</v>
      </c>
      <c r="D1300" s="6">
        <v>0</v>
      </c>
      <c r="E1300" s="7"/>
      <c r="F1300" s="22" t="s">
        <v>83</v>
      </c>
    </row>
    <row r="1301" spans="1:6" s="5" customFormat="1" x14ac:dyDescent="0.35">
      <c r="A1301" s="6">
        <v>19240</v>
      </c>
      <c r="B1301" s="9" t="s">
        <v>750</v>
      </c>
      <c r="C1301" s="8" t="s">
        <v>749</v>
      </c>
      <c r="D1301" s="6">
        <v>0</v>
      </c>
      <c r="E1301" s="7"/>
      <c r="F1301" s="22" t="s">
        <v>83</v>
      </c>
    </row>
    <row r="1302" spans="1:6" s="5" customFormat="1" x14ac:dyDescent="0.35">
      <c r="A1302" s="6">
        <v>10967</v>
      </c>
      <c r="B1302" s="9" t="s">
        <v>748</v>
      </c>
      <c r="C1302" s="8" t="s">
        <v>747</v>
      </c>
      <c r="D1302" s="6">
        <v>0</v>
      </c>
      <c r="E1302" s="7"/>
      <c r="F1302" s="22" t="s">
        <v>83</v>
      </c>
    </row>
    <row r="1303" spans="1:6" s="5" customFormat="1" x14ac:dyDescent="0.35">
      <c r="A1303" s="6">
        <v>19241</v>
      </c>
      <c r="B1303" s="9" t="s">
        <v>746</v>
      </c>
      <c r="C1303" s="8" t="s">
        <v>745</v>
      </c>
      <c r="D1303" s="6">
        <v>0</v>
      </c>
      <c r="E1303" s="7"/>
      <c r="F1303" s="22" t="s">
        <v>83</v>
      </c>
    </row>
    <row r="1304" spans="1:6" s="5" customFormat="1" x14ac:dyDescent="0.35">
      <c r="A1304" s="6">
        <v>10968</v>
      </c>
      <c r="B1304" s="9" t="s">
        <v>744</v>
      </c>
      <c r="C1304" s="8" t="s">
        <v>743</v>
      </c>
      <c r="D1304" s="6">
        <v>0</v>
      </c>
      <c r="E1304" s="7"/>
      <c r="F1304" s="22" t="s">
        <v>83</v>
      </c>
    </row>
    <row r="1305" spans="1:6" s="5" customFormat="1" x14ac:dyDescent="0.35">
      <c r="A1305" s="6">
        <v>19242</v>
      </c>
      <c r="B1305" s="9" t="s">
        <v>742</v>
      </c>
      <c r="C1305" s="8" t="s">
        <v>741</v>
      </c>
      <c r="D1305" s="6">
        <v>0</v>
      </c>
      <c r="E1305" s="7"/>
      <c r="F1305" s="22" t="s">
        <v>83</v>
      </c>
    </row>
    <row r="1306" spans="1:6" s="5" customFormat="1" x14ac:dyDescent="0.35">
      <c r="A1306" s="6">
        <v>19243</v>
      </c>
      <c r="B1306" s="9" t="s">
        <v>740</v>
      </c>
      <c r="C1306" s="8" t="s">
        <v>739</v>
      </c>
      <c r="D1306" s="6">
        <v>0</v>
      </c>
      <c r="E1306" s="7"/>
      <c r="F1306" s="22" t="s">
        <v>83</v>
      </c>
    </row>
    <row r="1307" spans="1:6" s="5" customFormat="1" x14ac:dyDescent="0.35">
      <c r="A1307" s="6">
        <v>19244</v>
      </c>
      <c r="B1307" s="9" t="s">
        <v>738</v>
      </c>
      <c r="C1307" s="8" t="s">
        <v>737</v>
      </c>
      <c r="D1307" s="6">
        <v>0</v>
      </c>
      <c r="E1307" s="7"/>
      <c r="F1307" s="22" t="s">
        <v>83</v>
      </c>
    </row>
    <row r="1308" spans="1:6" s="5" customFormat="1" x14ac:dyDescent="0.35">
      <c r="A1308" s="6">
        <v>19245</v>
      </c>
      <c r="B1308" s="9" t="s">
        <v>736</v>
      </c>
      <c r="C1308" s="10" t="s">
        <v>735</v>
      </c>
      <c r="D1308" s="6">
        <v>0</v>
      </c>
      <c r="E1308" s="7"/>
      <c r="F1308" s="22" t="s">
        <v>83</v>
      </c>
    </row>
    <row r="1309" spans="1:6" s="5" customFormat="1" x14ac:dyDescent="0.35">
      <c r="A1309" s="6">
        <v>19246</v>
      </c>
      <c r="B1309" s="9" t="s">
        <v>734</v>
      </c>
      <c r="C1309" s="8" t="s">
        <v>733</v>
      </c>
      <c r="D1309" s="6">
        <v>0</v>
      </c>
      <c r="E1309" s="7"/>
      <c r="F1309" s="22" t="s">
        <v>83</v>
      </c>
    </row>
    <row r="1310" spans="1:6" s="5" customFormat="1" x14ac:dyDescent="0.35">
      <c r="A1310" s="6">
        <v>19247</v>
      </c>
      <c r="B1310" s="9" t="s">
        <v>732</v>
      </c>
      <c r="C1310" s="8" t="s">
        <v>731</v>
      </c>
      <c r="D1310" s="6">
        <v>0</v>
      </c>
      <c r="E1310" s="7"/>
      <c r="F1310" s="22" t="s">
        <v>83</v>
      </c>
    </row>
    <row r="1311" spans="1:6" s="5" customFormat="1" x14ac:dyDescent="0.35">
      <c r="A1311" s="6">
        <v>19248</v>
      </c>
      <c r="B1311" s="9" t="s">
        <v>730</v>
      </c>
      <c r="C1311" s="8" t="s">
        <v>729</v>
      </c>
      <c r="D1311" s="6">
        <v>0</v>
      </c>
      <c r="E1311" s="7"/>
      <c r="F1311" s="22" t="s">
        <v>83</v>
      </c>
    </row>
    <row r="1312" spans="1:6" s="5" customFormat="1" x14ac:dyDescent="0.35">
      <c r="A1312" s="6">
        <v>19249</v>
      </c>
      <c r="B1312" s="9" t="s">
        <v>728</v>
      </c>
      <c r="C1312" s="8" t="s">
        <v>727</v>
      </c>
      <c r="D1312" s="6">
        <v>0</v>
      </c>
      <c r="E1312" s="7"/>
      <c r="F1312" s="22" t="s">
        <v>83</v>
      </c>
    </row>
    <row r="1313" spans="1:6" s="5" customFormat="1" x14ac:dyDescent="0.35">
      <c r="A1313" s="6">
        <v>19250</v>
      </c>
      <c r="B1313" s="9" t="s">
        <v>726</v>
      </c>
      <c r="C1313" s="8" t="s">
        <v>725</v>
      </c>
      <c r="D1313" s="6">
        <v>0</v>
      </c>
      <c r="E1313" s="7"/>
      <c r="F1313" s="22" t="s">
        <v>83</v>
      </c>
    </row>
    <row r="1314" spans="1:6" s="5" customFormat="1" x14ac:dyDescent="0.35">
      <c r="A1314" s="6">
        <v>19251</v>
      </c>
      <c r="B1314" s="9" t="s">
        <v>724</v>
      </c>
      <c r="C1314" s="8" t="s">
        <v>723</v>
      </c>
      <c r="D1314" s="6">
        <v>0</v>
      </c>
      <c r="E1314" s="7"/>
      <c r="F1314" s="22" t="s">
        <v>83</v>
      </c>
    </row>
    <row r="1315" spans="1:6" s="5" customFormat="1" x14ac:dyDescent="0.35">
      <c r="A1315" s="6">
        <v>19252</v>
      </c>
      <c r="B1315" s="9" t="s">
        <v>722</v>
      </c>
      <c r="C1315" s="8" t="s">
        <v>721</v>
      </c>
      <c r="D1315" s="6">
        <v>0</v>
      </c>
      <c r="E1315" s="7"/>
      <c r="F1315" s="22" t="s">
        <v>83</v>
      </c>
    </row>
    <row r="1316" spans="1:6" s="5" customFormat="1" x14ac:dyDescent="0.35">
      <c r="A1316" s="6">
        <v>19253</v>
      </c>
      <c r="B1316" s="9" t="s">
        <v>720</v>
      </c>
      <c r="C1316" s="10" t="s">
        <v>719</v>
      </c>
      <c r="D1316" s="6">
        <v>0</v>
      </c>
      <c r="E1316" s="7"/>
      <c r="F1316" s="22" t="s">
        <v>83</v>
      </c>
    </row>
    <row r="1317" spans="1:6" s="5" customFormat="1" x14ac:dyDescent="0.35">
      <c r="A1317" s="6">
        <v>10947</v>
      </c>
      <c r="B1317" s="9" t="s">
        <v>718</v>
      </c>
      <c r="C1317" s="8" t="s">
        <v>717</v>
      </c>
      <c r="D1317" s="6">
        <v>0</v>
      </c>
      <c r="E1317" s="7"/>
      <c r="F1317" s="22" t="s">
        <v>83</v>
      </c>
    </row>
    <row r="1318" spans="1:6" s="5" customFormat="1" x14ac:dyDescent="0.35">
      <c r="A1318" s="6">
        <v>19254</v>
      </c>
      <c r="B1318" s="9" t="s">
        <v>716</v>
      </c>
      <c r="C1318" s="8" t="s">
        <v>715</v>
      </c>
      <c r="D1318" s="6">
        <v>0</v>
      </c>
      <c r="E1318" s="7"/>
      <c r="F1318" s="22" t="s">
        <v>83</v>
      </c>
    </row>
    <row r="1319" spans="1:6" s="5" customFormat="1" x14ac:dyDescent="0.35">
      <c r="A1319" s="6">
        <v>19255</v>
      </c>
      <c r="B1319" s="9" t="s">
        <v>714</v>
      </c>
      <c r="C1319" s="8" t="s">
        <v>713</v>
      </c>
      <c r="D1319" s="6">
        <v>0</v>
      </c>
      <c r="E1319" s="7"/>
      <c r="F1319" s="22" t="s">
        <v>83</v>
      </c>
    </row>
    <row r="1320" spans="1:6" s="5" customFormat="1" x14ac:dyDescent="0.35">
      <c r="A1320" s="6">
        <v>19256</v>
      </c>
      <c r="B1320" s="9" t="s">
        <v>712</v>
      </c>
      <c r="C1320" s="8" t="s">
        <v>711</v>
      </c>
      <c r="D1320" s="6">
        <v>0</v>
      </c>
      <c r="E1320" s="7"/>
      <c r="F1320" s="22" t="s">
        <v>83</v>
      </c>
    </row>
    <row r="1321" spans="1:6" s="5" customFormat="1" x14ac:dyDescent="0.35">
      <c r="A1321" s="6">
        <v>19257</v>
      </c>
      <c r="B1321" s="9" t="s">
        <v>710</v>
      </c>
      <c r="C1321" s="8" t="s">
        <v>709</v>
      </c>
      <c r="D1321" s="6">
        <v>0</v>
      </c>
      <c r="E1321" s="7"/>
      <c r="F1321" s="22" t="s">
        <v>83</v>
      </c>
    </row>
    <row r="1322" spans="1:6" s="5" customFormat="1" x14ac:dyDescent="0.35">
      <c r="A1322" s="6">
        <v>10940</v>
      </c>
      <c r="B1322" s="9" t="s">
        <v>708</v>
      </c>
      <c r="C1322" s="11" t="s">
        <v>707</v>
      </c>
      <c r="D1322" s="6">
        <v>0</v>
      </c>
      <c r="E1322" s="7"/>
      <c r="F1322" s="22" t="s">
        <v>114</v>
      </c>
    </row>
    <row r="1323" spans="1:6" s="5" customFormat="1" x14ac:dyDescent="0.35">
      <c r="A1323" s="6">
        <v>10952</v>
      </c>
      <c r="B1323" s="9" t="s">
        <v>706</v>
      </c>
      <c r="C1323" s="10" t="s">
        <v>705</v>
      </c>
      <c r="D1323" s="6">
        <v>0</v>
      </c>
      <c r="E1323" s="7"/>
      <c r="F1323" s="22" t="s">
        <v>83</v>
      </c>
    </row>
    <row r="1324" spans="1:6" s="5" customFormat="1" x14ac:dyDescent="0.35">
      <c r="A1324" s="6">
        <v>19258</v>
      </c>
      <c r="B1324" s="9" t="s">
        <v>704</v>
      </c>
      <c r="C1324" s="10" t="s">
        <v>703</v>
      </c>
      <c r="D1324" s="6">
        <v>0</v>
      </c>
      <c r="E1324" s="7"/>
      <c r="F1324" s="22" t="s">
        <v>83</v>
      </c>
    </row>
    <row r="1325" spans="1:6" s="5" customFormat="1" x14ac:dyDescent="0.35">
      <c r="A1325" s="6">
        <v>10953</v>
      </c>
      <c r="B1325" s="9" t="s">
        <v>702</v>
      </c>
      <c r="C1325" s="10" t="s">
        <v>701</v>
      </c>
      <c r="D1325" s="6">
        <v>0</v>
      </c>
      <c r="E1325" s="7"/>
      <c r="F1325" s="22" t="s">
        <v>83</v>
      </c>
    </row>
    <row r="1326" spans="1:6" s="5" customFormat="1" x14ac:dyDescent="0.35">
      <c r="A1326" s="6">
        <v>10954</v>
      </c>
      <c r="B1326" s="9" t="s">
        <v>700</v>
      </c>
      <c r="C1326" s="10" t="s">
        <v>699</v>
      </c>
      <c r="D1326" s="6">
        <v>0</v>
      </c>
      <c r="E1326" s="7"/>
      <c r="F1326" s="22" t="s">
        <v>83</v>
      </c>
    </row>
    <row r="1327" spans="1:6" s="5" customFormat="1" x14ac:dyDescent="0.35">
      <c r="A1327" s="6">
        <v>16970</v>
      </c>
      <c r="B1327" s="9" t="s">
        <v>698</v>
      </c>
      <c r="C1327" s="10" t="s">
        <v>697</v>
      </c>
      <c r="D1327" s="6">
        <v>0</v>
      </c>
      <c r="E1327" s="7"/>
      <c r="F1327" s="22" t="s">
        <v>83</v>
      </c>
    </row>
    <row r="1328" spans="1:6" s="5" customFormat="1" x14ac:dyDescent="0.35">
      <c r="A1328" s="6">
        <v>16437</v>
      </c>
      <c r="B1328" s="9" t="s">
        <v>696</v>
      </c>
      <c r="C1328" s="13" t="s">
        <v>695</v>
      </c>
      <c r="D1328" s="6">
        <v>1</v>
      </c>
      <c r="E1328" s="7"/>
      <c r="F1328" s="22" t="s">
        <v>83</v>
      </c>
    </row>
    <row r="1329" spans="1:6" s="5" customFormat="1" x14ac:dyDescent="0.35">
      <c r="A1329" s="6">
        <v>17060</v>
      </c>
      <c r="B1329" s="9" t="s">
        <v>694</v>
      </c>
      <c r="C1329" s="11" t="s">
        <v>693</v>
      </c>
      <c r="D1329" s="6">
        <v>1</v>
      </c>
      <c r="E1329" s="7"/>
      <c r="F1329" s="22" t="s">
        <v>83</v>
      </c>
    </row>
    <row r="1330" spans="1:6" s="5" customFormat="1" x14ac:dyDescent="0.35">
      <c r="A1330" s="6">
        <v>16439</v>
      </c>
      <c r="B1330" s="9" t="s">
        <v>692</v>
      </c>
      <c r="C1330" s="10" t="s">
        <v>691</v>
      </c>
      <c r="D1330" s="6">
        <v>0</v>
      </c>
      <c r="E1330" s="7"/>
      <c r="F1330" s="22" t="s">
        <v>83</v>
      </c>
    </row>
    <row r="1331" spans="1:6" s="5" customFormat="1" x14ac:dyDescent="0.35">
      <c r="A1331" s="6">
        <v>16440</v>
      </c>
      <c r="B1331" s="9" t="s">
        <v>690</v>
      </c>
      <c r="C1331" s="8" t="s">
        <v>689</v>
      </c>
      <c r="D1331" s="6">
        <v>0</v>
      </c>
      <c r="E1331" s="7"/>
      <c r="F1331" s="22" t="s">
        <v>83</v>
      </c>
    </row>
    <row r="1332" spans="1:6" s="5" customFormat="1" x14ac:dyDescent="0.35">
      <c r="A1332" s="6">
        <v>16441</v>
      </c>
      <c r="B1332" s="9" t="s">
        <v>688</v>
      </c>
      <c r="C1332" s="8" t="s">
        <v>687</v>
      </c>
      <c r="D1332" s="6">
        <v>0</v>
      </c>
      <c r="E1332" s="7"/>
      <c r="F1332" s="22" t="s">
        <v>83</v>
      </c>
    </row>
    <row r="1333" spans="1:6" s="5" customFormat="1" x14ac:dyDescent="0.35">
      <c r="A1333" s="6">
        <v>16442</v>
      </c>
      <c r="B1333" s="9" t="s">
        <v>686</v>
      </c>
      <c r="C1333" s="8" t="s">
        <v>685</v>
      </c>
      <c r="D1333" s="6">
        <v>0</v>
      </c>
      <c r="E1333" s="7"/>
      <c r="F1333" s="22" t="s">
        <v>83</v>
      </c>
    </row>
    <row r="1334" spans="1:6" s="5" customFormat="1" x14ac:dyDescent="0.35">
      <c r="A1334" s="6">
        <v>16443</v>
      </c>
      <c r="B1334" s="9" t="s">
        <v>684</v>
      </c>
      <c r="C1334" s="8" t="s">
        <v>683</v>
      </c>
      <c r="D1334" s="6">
        <v>0</v>
      </c>
      <c r="E1334" s="7"/>
      <c r="F1334" s="22" t="s">
        <v>83</v>
      </c>
    </row>
    <row r="1335" spans="1:6" s="5" customFormat="1" ht="29" x14ac:dyDescent="0.35">
      <c r="A1335" s="6">
        <v>16444</v>
      </c>
      <c r="B1335" s="9" t="s">
        <v>682</v>
      </c>
      <c r="C1335" s="8" t="s">
        <v>681</v>
      </c>
      <c r="D1335" s="6">
        <v>0</v>
      </c>
      <c r="E1335" s="7"/>
      <c r="F1335" s="22" t="s">
        <v>83</v>
      </c>
    </row>
    <row r="1336" spans="1:6" s="5" customFormat="1" x14ac:dyDescent="0.35">
      <c r="A1336" s="6">
        <v>16445</v>
      </c>
      <c r="B1336" s="9" t="s">
        <v>680</v>
      </c>
      <c r="C1336" s="10" t="s">
        <v>679</v>
      </c>
      <c r="D1336" s="6">
        <v>0</v>
      </c>
      <c r="E1336" s="7"/>
      <c r="F1336" s="22" t="s">
        <v>83</v>
      </c>
    </row>
    <row r="1337" spans="1:6" s="5" customFormat="1" x14ac:dyDescent="0.35">
      <c r="A1337" s="6">
        <v>16446</v>
      </c>
      <c r="B1337" s="9" t="s">
        <v>678</v>
      </c>
      <c r="C1337" s="8" t="s">
        <v>677</v>
      </c>
      <c r="D1337" s="6">
        <v>0</v>
      </c>
      <c r="E1337" s="7"/>
      <c r="F1337" s="22" t="s">
        <v>83</v>
      </c>
    </row>
    <row r="1338" spans="1:6" s="5" customFormat="1" x14ac:dyDescent="0.35">
      <c r="A1338" s="6">
        <v>16447</v>
      </c>
      <c r="B1338" s="9" t="s">
        <v>676</v>
      </c>
      <c r="C1338" s="8" t="s">
        <v>675</v>
      </c>
      <c r="D1338" s="6">
        <v>0</v>
      </c>
      <c r="E1338" s="7"/>
      <c r="F1338" s="22" t="s">
        <v>83</v>
      </c>
    </row>
    <row r="1339" spans="1:6" s="5" customFormat="1" ht="29" x14ac:dyDescent="0.35">
      <c r="A1339" s="6">
        <v>16448</v>
      </c>
      <c r="B1339" s="9" t="s">
        <v>674</v>
      </c>
      <c r="C1339" s="8" t="s">
        <v>673</v>
      </c>
      <c r="D1339" s="6">
        <v>0</v>
      </c>
      <c r="E1339" s="7"/>
      <c r="F1339" s="22" t="s">
        <v>83</v>
      </c>
    </row>
    <row r="1340" spans="1:6" s="5" customFormat="1" ht="29" x14ac:dyDescent="0.35">
      <c r="A1340" s="6">
        <v>16449</v>
      </c>
      <c r="B1340" s="9" t="s">
        <v>672</v>
      </c>
      <c r="C1340" s="8" t="s">
        <v>671</v>
      </c>
      <c r="D1340" s="6">
        <v>0</v>
      </c>
      <c r="E1340" s="7"/>
      <c r="F1340" s="22" t="s">
        <v>83</v>
      </c>
    </row>
    <row r="1341" spans="1:6" s="5" customFormat="1" x14ac:dyDescent="0.35">
      <c r="A1341" s="6">
        <v>16450</v>
      </c>
      <c r="B1341" s="9" t="s">
        <v>670</v>
      </c>
      <c r="C1341" s="8" t="s">
        <v>669</v>
      </c>
      <c r="D1341" s="6">
        <v>0</v>
      </c>
      <c r="E1341" s="7"/>
      <c r="F1341" s="22" t="s">
        <v>83</v>
      </c>
    </row>
    <row r="1342" spans="1:6" s="5" customFormat="1" x14ac:dyDescent="0.35">
      <c r="A1342" s="6">
        <v>16451</v>
      </c>
      <c r="B1342" s="9" t="s">
        <v>668</v>
      </c>
      <c r="C1342" s="8" t="s">
        <v>667</v>
      </c>
      <c r="D1342" s="6">
        <v>0</v>
      </c>
      <c r="E1342" s="7"/>
      <c r="F1342" s="22" t="s">
        <v>83</v>
      </c>
    </row>
    <row r="1343" spans="1:6" s="5" customFormat="1" ht="29" x14ac:dyDescent="0.35">
      <c r="A1343" s="6">
        <v>16452</v>
      </c>
      <c r="B1343" s="9" t="s">
        <v>666</v>
      </c>
      <c r="C1343" s="8" t="s">
        <v>665</v>
      </c>
      <c r="D1343" s="6">
        <v>0</v>
      </c>
      <c r="E1343" s="7"/>
      <c r="F1343" s="22" t="s">
        <v>83</v>
      </c>
    </row>
    <row r="1344" spans="1:6" s="5" customFormat="1" ht="29" x14ac:dyDescent="0.35">
      <c r="A1344" s="6">
        <v>16453</v>
      </c>
      <c r="B1344" s="9" t="s">
        <v>664</v>
      </c>
      <c r="C1344" s="8" t="s">
        <v>663</v>
      </c>
      <c r="D1344" s="6">
        <v>0</v>
      </c>
      <c r="E1344" s="7"/>
      <c r="F1344" s="22" t="s">
        <v>83</v>
      </c>
    </row>
    <row r="1345" spans="1:6" s="5" customFormat="1" ht="29" x14ac:dyDescent="0.35">
      <c r="A1345" s="6">
        <v>16454</v>
      </c>
      <c r="B1345" s="9" t="s">
        <v>662</v>
      </c>
      <c r="C1345" s="8" t="s">
        <v>661</v>
      </c>
      <c r="D1345" s="6">
        <v>0</v>
      </c>
      <c r="E1345" s="7"/>
      <c r="F1345" s="22" t="s">
        <v>83</v>
      </c>
    </row>
    <row r="1346" spans="1:6" s="5" customFormat="1" x14ac:dyDescent="0.35">
      <c r="A1346" s="6">
        <v>17462</v>
      </c>
      <c r="B1346" s="9" t="s">
        <v>660</v>
      </c>
      <c r="C1346" s="10" t="s">
        <v>659</v>
      </c>
      <c r="D1346" s="6">
        <v>1</v>
      </c>
      <c r="E1346" s="7"/>
      <c r="F1346" s="22" t="s">
        <v>83</v>
      </c>
    </row>
    <row r="1347" spans="1:6" s="5" customFormat="1" x14ac:dyDescent="0.35">
      <c r="A1347" s="6">
        <v>16456</v>
      </c>
      <c r="B1347" s="9" t="s">
        <v>658</v>
      </c>
      <c r="C1347" s="8" t="s">
        <v>657</v>
      </c>
      <c r="D1347" s="6">
        <v>0</v>
      </c>
      <c r="E1347" s="7"/>
      <c r="F1347" s="22" t="s">
        <v>83</v>
      </c>
    </row>
    <row r="1348" spans="1:6" s="5" customFormat="1" ht="29" x14ac:dyDescent="0.35">
      <c r="A1348" s="6">
        <v>16457</v>
      </c>
      <c r="B1348" s="9" t="s">
        <v>656</v>
      </c>
      <c r="C1348" s="8" t="s">
        <v>655</v>
      </c>
      <c r="D1348" s="6">
        <v>0</v>
      </c>
      <c r="E1348" s="7"/>
      <c r="F1348" s="22" t="s">
        <v>83</v>
      </c>
    </row>
    <row r="1349" spans="1:6" s="5" customFormat="1" x14ac:dyDescent="0.35">
      <c r="A1349" s="6">
        <v>16458</v>
      </c>
      <c r="B1349" s="9" t="s">
        <v>654</v>
      </c>
      <c r="C1349" s="8" t="s">
        <v>653</v>
      </c>
      <c r="D1349" s="6">
        <v>1</v>
      </c>
      <c r="E1349" s="7" t="s">
        <v>652</v>
      </c>
      <c r="F1349" s="22" t="s">
        <v>83</v>
      </c>
    </row>
    <row r="1350" spans="1:6" s="5" customFormat="1" x14ac:dyDescent="0.35">
      <c r="A1350" s="6">
        <v>18129</v>
      </c>
      <c r="B1350" s="9" t="s">
        <v>651</v>
      </c>
      <c r="C1350" s="12" t="s">
        <v>650</v>
      </c>
      <c r="D1350" s="6">
        <v>1</v>
      </c>
      <c r="E1350" s="7" t="s">
        <v>649</v>
      </c>
      <c r="F1350" s="22" t="s">
        <v>83</v>
      </c>
    </row>
    <row r="1351" spans="1:6" s="5" customFormat="1" x14ac:dyDescent="0.35">
      <c r="A1351" s="6">
        <v>16459</v>
      </c>
      <c r="B1351" s="9" t="s">
        <v>648</v>
      </c>
      <c r="C1351" s="8" t="s">
        <v>647</v>
      </c>
      <c r="D1351" s="6">
        <v>0</v>
      </c>
      <c r="E1351" s="7"/>
      <c r="F1351" s="22" t="s">
        <v>83</v>
      </c>
    </row>
    <row r="1352" spans="1:6" s="5" customFormat="1" x14ac:dyDescent="0.35">
      <c r="A1352" s="6">
        <v>16460</v>
      </c>
      <c r="B1352" s="9" t="s">
        <v>646</v>
      </c>
      <c r="C1352" s="8" t="s">
        <v>645</v>
      </c>
      <c r="D1352" s="6">
        <v>0</v>
      </c>
      <c r="E1352" s="7"/>
      <c r="F1352" s="22" t="s">
        <v>83</v>
      </c>
    </row>
    <row r="1353" spans="1:6" s="5" customFormat="1" x14ac:dyDescent="0.35">
      <c r="A1353" s="6">
        <v>16461</v>
      </c>
      <c r="B1353" s="9" t="s">
        <v>644</v>
      </c>
      <c r="C1353" s="8" t="s">
        <v>643</v>
      </c>
      <c r="D1353" s="6">
        <v>0</v>
      </c>
      <c r="E1353" s="7"/>
      <c r="F1353" s="22" t="s">
        <v>83</v>
      </c>
    </row>
    <row r="1354" spans="1:6" s="5" customFormat="1" x14ac:dyDescent="0.35">
      <c r="A1354" s="6">
        <v>16462</v>
      </c>
      <c r="B1354" s="9" t="s">
        <v>642</v>
      </c>
      <c r="C1354" s="8" t="s">
        <v>641</v>
      </c>
      <c r="D1354" s="6">
        <v>0</v>
      </c>
      <c r="E1354" s="7"/>
      <c r="F1354" s="22" t="s">
        <v>83</v>
      </c>
    </row>
    <row r="1355" spans="1:6" s="5" customFormat="1" x14ac:dyDescent="0.35">
      <c r="A1355" s="6">
        <v>17467</v>
      </c>
      <c r="B1355" s="9" t="s">
        <v>640</v>
      </c>
      <c r="C1355" s="11" t="s">
        <v>639</v>
      </c>
      <c r="D1355" s="6">
        <v>0</v>
      </c>
      <c r="E1355" s="7"/>
      <c r="F1355" s="22" t="s">
        <v>83</v>
      </c>
    </row>
    <row r="1356" spans="1:6" s="5" customFormat="1" x14ac:dyDescent="0.35">
      <c r="A1356" s="6">
        <v>17468</v>
      </c>
      <c r="B1356" s="9" t="s">
        <v>638</v>
      </c>
      <c r="C1356" s="10" t="s">
        <v>637</v>
      </c>
      <c r="D1356" s="6">
        <v>0</v>
      </c>
      <c r="E1356" s="7"/>
      <c r="F1356" s="22" t="s">
        <v>83</v>
      </c>
    </row>
    <row r="1357" spans="1:6" s="5" customFormat="1" x14ac:dyDescent="0.35">
      <c r="A1357" s="6">
        <v>17469</v>
      </c>
      <c r="B1357" s="9" t="s">
        <v>636</v>
      </c>
      <c r="C1357" s="8" t="s">
        <v>635</v>
      </c>
      <c r="D1357" s="6">
        <v>0</v>
      </c>
      <c r="E1357" s="7"/>
      <c r="F1357" s="22" t="s">
        <v>83</v>
      </c>
    </row>
    <row r="1358" spans="1:6" s="5" customFormat="1" x14ac:dyDescent="0.35">
      <c r="A1358" s="6">
        <v>17470</v>
      </c>
      <c r="B1358" s="9" t="s">
        <v>634</v>
      </c>
      <c r="C1358" s="8" t="s">
        <v>633</v>
      </c>
      <c r="D1358" s="6">
        <v>0</v>
      </c>
      <c r="E1358" s="7"/>
      <c r="F1358" s="22" t="s">
        <v>83</v>
      </c>
    </row>
    <row r="1359" spans="1:6" s="5" customFormat="1" x14ac:dyDescent="0.35">
      <c r="A1359" s="6">
        <v>14133</v>
      </c>
      <c r="B1359" s="9" t="s">
        <v>632</v>
      </c>
      <c r="C1359" s="8" t="s">
        <v>631</v>
      </c>
      <c r="D1359" s="6">
        <v>0</v>
      </c>
      <c r="E1359" s="7"/>
      <c r="F1359" s="22" t="s">
        <v>83</v>
      </c>
    </row>
    <row r="1360" spans="1:6" s="5" customFormat="1" x14ac:dyDescent="0.35">
      <c r="A1360" s="6">
        <v>14137</v>
      </c>
      <c r="B1360" s="9" t="s">
        <v>630</v>
      </c>
      <c r="C1360" s="8" t="s">
        <v>629</v>
      </c>
      <c r="D1360" s="6">
        <v>0</v>
      </c>
      <c r="E1360" s="7"/>
      <c r="F1360" s="22" t="s">
        <v>83</v>
      </c>
    </row>
    <row r="1361" spans="1:6" s="5" customFormat="1" x14ac:dyDescent="0.35">
      <c r="A1361" s="6">
        <v>16463</v>
      </c>
      <c r="B1361" s="9" t="s">
        <v>628</v>
      </c>
      <c r="C1361" s="10" t="s">
        <v>627</v>
      </c>
      <c r="D1361" s="6">
        <v>0</v>
      </c>
      <c r="E1361" s="7"/>
      <c r="F1361" s="22" t="s">
        <v>83</v>
      </c>
    </row>
    <row r="1362" spans="1:6" s="5" customFormat="1" x14ac:dyDescent="0.35">
      <c r="A1362" s="6">
        <v>16464</v>
      </c>
      <c r="B1362" s="9" t="s">
        <v>626</v>
      </c>
      <c r="C1362" s="8" t="s">
        <v>625</v>
      </c>
      <c r="D1362" s="6">
        <v>0</v>
      </c>
      <c r="E1362" s="7"/>
      <c r="F1362" s="22" t="s">
        <v>83</v>
      </c>
    </row>
    <row r="1363" spans="1:6" s="5" customFormat="1" x14ac:dyDescent="0.35">
      <c r="A1363" s="6">
        <v>16465</v>
      </c>
      <c r="B1363" s="9" t="s">
        <v>624</v>
      </c>
      <c r="C1363" s="8" t="s">
        <v>623</v>
      </c>
      <c r="D1363" s="6">
        <v>0</v>
      </c>
      <c r="E1363" s="7"/>
      <c r="F1363" s="22" t="s">
        <v>83</v>
      </c>
    </row>
    <row r="1364" spans="1:6" s="5" customFormat="1" ht="29" x14ac:dyDescent="0.35">
      <c r="A1364" s="6">
        <v>16466</v>
      </c>
      <c r="B1364" s="9" t="s">
        <v>622</v>
      </c>
      <c r="C1364" s="8" t="s">
        <v>621</v>
      </c>
      <c r="D1364" s="6">
        <v>0</v>
      </c>
      <c r="E1364" s="7"/>
      <c r="F1364" s="22" t="s">
        <v>83</v>
      </c>
    </row>
    <row r="1365" spans="1:6" s="5" customFormat="1" ht="29" x14ac:dyDescent="0.35">
      <c r="A1365" s="6">
        <v>16467</v>
      </c>
      <c r="B1365" s="9" t="s">
        <v>620</v>
      </c>
      <c r="C1365" s="8" t="s">
        <v>619</v>
      </c>
      <c r="D1365" s="6">
        <v>0</v>
      </c>
      <c r="E1365" s="7"/>
      <c r="F1365" s="22" t="s">
        <v>83</v>
      </c>
    </row>
    <row r="1366" spans="1:6" s="5" customFormat="1" ht="29" x14ac:dyDescent="0.35">
      <c r="A1366" s="6">
        <v>16468</v>
      </c>
      <c r="B1366" s="9" t="s">
        <v>618</v>
      </c>
      <c r="C1366" s="8" t="s">
        <v>617</v>
      </c>
      <c r="D1366" s="6">
        <v>0</v>
      </c>
      <c r="E1366" s="7"/>
      <c r="F1366" s="22" t="s">
        <v>83</v>
      </c>
    </row>
    <row r="1367" spans="1:6" s="5" customFormat="1" ht="29" x14ac:dyDescent="0.35">
      <c r="A1367" s="6">
        <v>16469</v>
      </c>
      <c r="B1367" s="9" t="s">
        <v>616</v>
      </c>
      <c r="C1367" s="8" t="s">
        <v>615</v>
      </c>
      <c r="D1367" s="6">
        <v>0</v>
      </c>
      <c r="E1367" s="7"/>
      <c r="F1367" s="22" t="s">
        <v>83</v>
      </c>
    </row>
    <row r="1368" spans="1:6" s="5" customFormat="1" x14ac:dyDescent="0.35">
      <c r="A1368" s="6">
        <v>19595</v>
      </c>
      <c r="B1368" s="9" t="s">
        <v>614</v>
      </c>
      <c r="C1368" s="8" t="s">
        <v>613</v>
      </c>
      <c r="D1368" s="6">
        <v>0</v>
      </c>
      <c r="E1368" s="7"/>
      <c r="F1368" s="22" t="s">
        <v>83</v>
      </c>
    </row>
    <row r="1369" spans="1:6" s="5" customFormat="1" ht="29" x14ac:dyDescent="0.35">
      <c r="A1369" s="6">
        <v>19596</v>
      </c>
      <c r="B1369" s="9" t="s">
        <v>612</v>
      </c>
      <c r="C1369" s="8" t="s">
        <v>611</v>
      </c>
      <c r="D1369" s="6">
        <v>0</v>
      </c>
      <c r="E1369" s="7"/>
      <c r="F1369" s="22" t="s">
        <v>83</v>
      </c>
    </row>
    <row r="1370" spans="1:6" s="5" customFormat="1" x14ac:dyDescent="0.35">
      <c r="A1370" s="6">
        <v>16470</v>
      </c>
      <c r="B1370" s="9" t="s">
        <v>610</v>
      </c>
      <c r="C1370" s="8" t="s">
        <v>609</v>
      </c>
      <c r="D1370" s="6">
        <v>0</v>
      </c>
      <c r="E1370" s="7"/>
      <c r="F1370" s="22" t="s">
        <v>83</v>
      </c>
    </row>
    <row r="1371" spans="1:6" s="5" customFormat="1" x14ac:dyDescent="0.35">
      <c r="A1371" s="6">
        <v>11185</v>
      </c>
      <c r="B1371" s="9" t="s">
        <v>608</v>
      </c>
      <c r="C1371" s="11" t="s">
        <v>607</v>
      </c>
      <c r="D1371" s="6">
        <v>0</v>
      </c>
      <c r="E1371" s="7"/>
      <c r="F1371" s="22" t="s">
        <v>83</v>
      </c>
    </row>
    <row r="1372" spans="1:6" s="5" customFormat="1" x14ac:dyDescent="0.35">
      <c r="A1372" s="6">
        <v>11201</v>
      </c>
      <c r="B1372" s="9" t="s">
        <v>606</v>
      </c>
      <c r="C1372" s="10" t="s">
        <v>605</v>
      </c>
      <c r="D1372" s="6">
        <v>0</v>
      </c>
      <c r="E1372" s="7"/>
      <c r="F1372" s="22" t="s">
        <v>83</v>
      </c>
    </row>
    <row r="1373" spans="1:6" s="5" customFormat="1" x14ac:dyDescent="0.35">
      <c r="A1373" s="6">
        <v>11202</v>
      </c>
      <c r="B1373" s="9" t="s">
        <v>604</v>
      </c>
      <c r="C1373" s="10" t="s">
        <v>603</v>
      </c>
      <c r="D1373" s="6">
        <v>0</v>
      </c>
      <c r="E1373" s="7"/>
      <c r="F1373" s="22" t="s">
        <v>83</v>
      </c>
    </row>
    <row r="1374" spans="1:6" s="5" customFormat="1" x14ac:dyDescent="0.35">
      <c r="A1374" s="6">
        <v>11203</v>
      </c>
      <c r="B1374" s="9" t="s">
        <v>602</v>
      </c>
      <c r="C1374" s="10" t="s">
        <v>601</v>
      </c>
      <c r="D1374" s="6">
        <v>0</v>
      </c>
      <c r="E1374" s="7"/>
      <c r="F1374" s="22" t="s">
        <v>83</v>
      </c>
    </row>
    <row r="1375" spans="1:6" s="5" customFormat="1" x14ac:dyDescent="0.35">
      <c r="A1375" s="6">
        <v>11204</v>
      </c>
      <c r="B1375" s="9" t="s">
        <v>600</v>
      </c>
      <c r="C1375" s="10" t="s">
        <v>599</v>
      </c>
      <c r="D1375" s="6">
        <v>0</v>
      </c>
      <c r="E1375" s="7"/>
      <c r="F1375" s="22" t="s">
        <v>83</v>
      </c>
    </row>
    <row r="1376" spans="1:6" s="5" customFormat="1" x14ac:dyDescent="0.35">
      <c r="A1376" s="6">
        <v>11205</v>
      </c>
      <c r="B1376" s="9" t="s">
        <v>598</v>
      </c>
      <c r="C1376" s="10" t="s">
        <v>597</v>
      </c>
      <c r="D1376" s="6">
        <v>0</v>
      </c>
      <c r="E1376" s="7"/>
      <c r="F1376" s="22" t="s">
        <v>83</v>
      </c>
    </row>
    <row r="1377" spans="1:6" s="5" customFormat="1" x14ac:dyDescent="0.35">
      <c r="A1377" s="6">
        <v>11206</v>
      </c>
      <c r="B1377" s="9" t="s">
        <v>596</v>
      </c>
      <c r="C1377" s="10" t="s">
        <v>595</v>
      </c>
      <c r="D1377" s="6">
        <v>0</v>
      </c>
      <c r="E1377" s="7"/>
      <c r="F1377" s="22" t="s">
        <v>83</v>
      </c>
    </row>
    <row r="1378" spans="1:6" s="5" customFormat="1" x14ac:dyDescent="0.35">
      <c r="A1378" s="6">
        <v>11216</v>
      </c>
      <c r="B1378" s="9" t="s">
        <v>594</v>
      </c>
      <c r="C1378" s="11" t="s">
        <v>593</v>
      </c>
      <c r="D1378" s="6">
        <v>0</v>
      </c>
      <c r="E1378" s="7"/>
      <c r="F1378" s="22" t="s">
        <v>114</v>
      </c>
    </row>
    <row r="1379" spans="1:6" s="5" customFormat="1" x14ac:dyDescent="0.35">
      <c r="A1379" s="6">
        <v>11221</v>
      </c>
      <c r="B1379" s="9" t="s">
        <v>592</v>
      </c>
      <c r="C1379" s="10" t="s">
        <v>591</v>
      </c>
      <c r="D1379" s="6">
        <v>0</v>
      </c>
      <c r="E1379" s="7"/>
      <c r="F1379" s="22" t="s">
        <v>83</v>
      </c>
    </row>
    <row r="1380" spans="1:6" s="5" customFormat="1" x14ac:dyDescent="0.35">
      <c r="A1380" s="6">
        <v>11222</v>
      </c>
      <c r="B1380" s="9" t="s">
        <v>590</v>
      </c>
      <c r="C1380" s="10" t="s">
        <v>589</v>
      </c>
      <c r="D1380" s="6">
        <v>0</v>
      </c>
      <c r="E1380" s="7"/>
      <c r="F1380" s="22" t="s">
        <v>83</v>
      </c>
    </row>
    <row r="1381" spans="1:6" s="5" customFormat="1" x14ac:dyDescent="0.35">
      <c r="A1381" s="6">
        <v>11223</v>
      </c>
      <c r="B1381" s="9" t="s">
        <v>588</v>
      </c>
      <c r="C1381" s="10" t="s">
        <v>587</v>
      </c>
      <c r="D1381" s="6">
        <v>0</v>
      </c>
      <c r="E1381" s="7"/>
      <c r="F1381" s="22" t="s">
        <v>83</v>
      </c>
    </row>
    <row r="1382" spans="1:6" s="5" customFormat="1" x14ac:dyDescent="0.35">
      <c r="A1382" s="6">
        <v>11224</v>
      </c>
      <c r="B1382" s="9" t="s">
        <v>586</v>
      </c>
      <c r="C1382" s="10" t="s">
        <v>585</v>
      </c>
      <c r="D1382" s="6">
        <v>0</v>
      </c>
      <c r="E1382" s="7"/>
      <c r="F1382" s="22" t="s">
        <v>83</v>
      </c>
    </row>
    <row r="1383" spans="1:6" s="5" customFormat="1" ht="29" x14ac:dyDescent="0.35">
      <c r="A1383" s="6">
        <v>16471</v>
      </c>
      <c r="B1383" s="9" t="s">
        <v>584</v>
      </c>
      <c r="C1383" s="10" t="s">
        <v>583</v>
      </c>
      <c r="D1383" s="6">
        <v>0</v>
      </c>
      <c r="E1383" s="7"/>
      <c r="F1383" s="22" t="s">
        <v>83</v>
      </c>
    </row>
    <row r="1384" spans="1:6" s="5" customFormat="1" x14ac:dyDescent="0.35">
      <c r="A1384" s="6">
        <v>10012</v>
      </c>
      <c r="B1384" s="9" t="s">
        <v>582</v>
      </c>
      <c r="C1384" s="13" t="s">
        <v>581</v>
      </c>
      <c r="D1384" s="6">
        <v>0</v>
      </c>
      <c r="E1384" s="7"/>
      <c r="F1384" s="22" t="s">
        <v>83</v>
      </c>
    </row>
    <row r="1385" spans="1:6" s="5" customFormat="1" x14ac:dyDescent="0.35">
      <c r="A1385" s="6">
        <v>11010</v>
      </c>
      <c r="B1385" s="9" t="s">
        <v>580</v>
      </c>
      <c r="C1385" s="11" t="s">
        <v>579</v>
      </c>
      <c r="D1385" s="6">
        <v>0</v>
      </c>
      <c r="E1385" s="7"/>
      <c r="F1385" s="22" t="s">
        <v>83</v>
      </c>
    </row>
    <row r="1386" spans="1:6" s="5" customFormat="1" x14ac:dyDescent="0.35">
      <c r="A1386" s="6">
        <v>11035</v>
      </c>
      <c r="B1386" s="9" t="s">
        <v>578</v>
      </c>
      <c r="C1386" s="10" t="s">
        <v>577</v>
      </c>
      <c r="D1386" s="6">
        <v>0</v>
      </c>
      <c r="E1386" s="7"/>
      <c r="F1386" s="22" t="s">
        <v>83</v>
      </c>
    </row>
    <row r="1387" spans="1:6" s="5" customFormat="1" x14ac:dyDescent="0.35">
      <c r="A1387" s="6">
        <v>11036</v>
      </c>
      <c r="B1387" s="9" t="s">
        <v>576</v>
      </c>
      <c r="C1387" s="10" t="s">
        <v>575</v>
      </c>
      <c r="D1387" s="6">
        <v>0</v>
      </c>
      <c r="E1387" s="7"/>
      <c r="F1387" s="22" t="s">
        <v>83</v>
      </c>
    </row>
    <row r="1388" spans="1:6" s="5" customFormat="1" x14ac:dyDescent="0.35">
      <c r="A1388" s="6">
        <v>11037</v>
      </c>
      <c r="B1388" s="9" t="s">
        <v>574</v>
      </c>
      <c r="C1388" s="10" t="s">
        <v>573</v>
      </c>
      <c r="D1388" s="6">
        <v>0</v>
      </c>
      <c r="E1388" s="7"/>
      <c r="F1388" s="22" t="s">
        <v>83</v>
      </c>
    </row>
    <row r="1389" spans="1:6" s="5" customFormat="1" x14ac:dyDescent="0.35">
      <c r="A1389" s="6">
        <v>11011</v>
      </c>
      <c r="B1389" s="9" t="s">
        <v>572</v>
      </c>
      <c r="C1389" s="11" t="s">
        <v>571</v>
      </c>
      <c r="D1389" s="6">
        <v>0</v>
      </c>
      <c r="E1389" s="7"/>
      <c r="F1389" s="22" t="s">
        <v>83</v>
      </c>
    </row>
    <row r="1390" spans="1:6" s="5" customFormat="1" x14ac:dyDescent="0.35">
      <c r="A1390" s="6">
        <v>11038</v>
      </c>
      <c r="B1390" s="9" t="s">
        <v>570</v>
      </c>
      <c r="C1390" s="10" t="s">
        <v>569</v>
      </c>
      <c r="D1390" s="6">
        <v>0</v>
      </c>
      <c r="E1390" s="7"/>
      <c r="F1390" s="22" t="s">
        <v>83</v>
      </c>
    </row>
    <row r="1391" spans="1:6" s="5" customFormat="1" x14ac:dyDescent="0.35">
      <c r="A1391" s="6">
        <v>12869</v>
      </c>
      <c r="B1391" s="9" t="s">
        <v>568</v>
      </c>
      <c r="C1391" s="8" t="s">
        <v>567</v>
      </c>
      <c r="D1391" s="6">
        <v>0</v>
      </c>
      <c r="E1391" s="7"/>
      <c r="F1391" s="22" t="s">
        <v>83</v>
      </c>
    </row>
    <row r="1392" spans="1:6" s="5" customFormat="1" x14ac:dyDescent="0.35">
      <c r="A1392" s="6">
        <v>12870</v>
      </c>
      <c r="B1392" s="9" t="s">
        <v>566</v>
      </c>
      <c r="C1392" s="8" t="s">
        <v>565</v>
      </c>
      <c r="D1392" s="6">
        <v>0</v>
      </c>
      <c r="E1392" s="7"/>
      <c r="F1392" s="22" t="s">
        <v>83</v>
      </c>
    </row>
    <row r="1393" spans="1:6" s="5" customFormat="1" x14ac:dyDescent="0.35">
      <c r="A1393" s="6">
        <v>12871</v>
      </c>
      <c r="B1393" s="9" t="s">
        <v>564</v>
      </c>
      <c r="C1393" s="8" t="s">
        <v>563</v>
      </c>
      <c r="D1393" s="6">
        <v>0</v>
      </c>
      <c r="E1393" s="7"/>
      <c r="F1393" s="22" t="s">
        <v>83</v>
      </c>
    </row>
    <row r="1394" spans="1:6" s="5" customFormat="1" x14ac:dyDescent="0.35">
      <c r="A1394" s="6">
        <v>12872</v>
      </c>
      <c r="B1394" s="9" t="s">
        <v>562</v>
      </c>
      <c r="C1394" s="8" t="s">
        <v>561</v>
      </c>
      <c r="D1394" s="6">
        <v>0</v>
      </c>
      <c r="E1394" s="7"/>
      <c r="F1394" s="22" t="s">
        <v>83</v>
      </c>
    </row>
    <row r="1395" spans="1:6" s="5" customFormat="1" x14ac:dyDescent="0.35">
      <c r="A1395" s="6">
        <v>12873</v>
      </c>
      <c r="B1395" s="9" t="s">
        <v>560</v>
      </c>
      <c r="C1395" s="8" t="s">
        <v>559</v>
      </c>
      <c r="D1395" s="6">
        <v>0</v>
      </c>
      <c r="E1395" s="7"/>
      <c r="F1395" s="22" t="s">
        <v>83</v>
      </c>
    </row>
    <row r="1396" spans="1:6" s="5" customFormat="1" x14ac:dyDescent="0.35">
      <c r="A1396" s="6">
        <v>12874</v>
      </c>
      <c r="B1396" s="9" t="s">
        <v>558</v>
      </c>
      <c r="C1396" s="8" t="s">
        <v>557</v>
      </c>
      <c r="D1396" s="6">
        <v>0</v>
      </c>
      <c r="E1396" s="7"/>
      <c r="F1396" s="22" t="s">
        <v>83</v>
      </c>
    </row>
    <row r="1397" spans="1:6" s="5" customFormat="1" x14ac:dyDescent="0.35">
      <c r="A1397" s="6">
        <v>11039</v>
      </c>
      <c r="B1397" s="9" t="s">
        <v>556</v>
      </c>
      <c r="C1397" s="10" t="s">
        <v>555</v>
      </c>
      <c r="D1397" s="6">
        <v>0</v>
      </c>
      <c r="E1397" s="7"/>
      <c r="F1397" s="22" t="s">
        <v>83</v>
      </c>
    </row>
    <row r="1398" spans="1:6" s="5" customFormat="1" x14ac:dyDescent="0.35">
      <c r="A1398" s="6">
        <v>12875</v>
      </c>
      <c r="B1398" s="9" t="s">
        <v>554</v>
      </c>
      <c r="C1398" s="8" t="s">
        <v>553</v>
      </c>
      <c r="D1398" s="6">
        <v>0</v>
      </c>
      <c r="E1398" s="7"/>
      <c r="F1398" s="22" t="s">
        <v>83</v>
      </c>
    </row>
    <row r="1399" spans="1:6" s="5" customFormat="1" x14ac:dyDescent="0.35">
      <c r="A1399" s="6">
        <v>12876</v>
      </c>
      <c r="B1399" s="9" t="s">
        <v>552</v>
      </c>
      <c r="C1399" s="8" t="s">
        <v>551</v>
      </c>
      <c r="D1399" s="6">
        <v>0</v>
      </c>
      <c r="E1399" s="7"/>
      <c r="F1399" s="22" t="s">
        <v>83</v>
      </c>
    </row>
    <row r="1400" spans="1:6" s="5" customFormat="1" x14ac:dyDescent="0.35">
      <c r="A1400" s="6">
        <v>12877</v>
      </c>
      <c r="B1400" s="9" t="s">
        <v>550</v>
      </c>
      <c r="C1400" s="8" t="s">
        <v>549</v>
      </c>
      <c r="D1400" s="6">
        <v>0</v>
      </c>
      <c r="E1400" s="7"/>
      <c r="F1400" s="22" t="s">
        <v>83</v>
      </c>
    </row>
    <row r="1401" spans="1:6" s="5" customFormat="1" x14ac:dyDescent="0.35">
      <c r="A1401" s="6">
        <v>12878</v>
      </c>
      <c r="B1401" s="9" t="s">
        <v>548</v>
      </c>
      <c r="C1401" s="8" t="s">
        <v>547</v>
      </c>
      <c r="D1401" s="6">
        <v>0</v>
      </c>
      <c r="E1401" s="7"/>
      <c r="F1401" s="22" t="s">
        <v>83</v>
      </c>
    </row>
    <row r="1402" spans="1:6" s="5" customFormat="1" x14ac:dyDescent="0.35">
      <c r="A1402" s="6">
        <v>11040</v>
      </c>
      <c r="B1402" s="9" t="s">
        <v>546</v>
      </c>
      <c r="C1402" s="10" t="s">
        <v>545</v>
      </c>
      <c r="D1402" s="6">
        <v>0</v>
      </c>
      <c r="E1402" s="7"/>
      <c r="F1402" s="22" t="s">
        <v>83</v>
      </c>
    </row>
    <row r="1403" spans="1:6" s="5" customFormat="1" x14ac:dyDescent="0.35">
      <c r="A1403" s="6">
        <v>12879</v>
      </c>
      <c r="B1403" s="9" t="s">
        <v>544</v>
      </c>
      <c r="C1403" s="8" t="s">
        <v>543</v>
      </c>
      <c r="D1403" s="6">
        <v>0</v>
      </c>
      <c r="E1403" s="7"/>
      <c r="F1403" s="22" t="s">
        <v>83</v>
      </c>
    </row>
    <row r="1404" spans="1:6" s="5" customFormat="1" x14ac:dyDescent="0.35">
      <c r="A1404" s="6">
        <v>12880</v>
      </c>
      <c r="B1404" s="9" t="s">
        <v>542</v>
      </c>
      <c r="C1404" s="8" t="s">
        <v>541</v>
      </c>
      <c r="D1404" s="6">
        <v>0</v>
      </c>
      <c r="E1404" s="7"/>
      <c r="F1404" s="22" t="s">
        <v>83</v>
      </c>
    </row>
    <row r="1405" spans="1:6" s="5" customFormat="1" x14ac:dyDescent="0.35">
      <c r="A1405" s="6">
        <v>12881</v>
      </c>
      <c r="B1405" s="9" t="s">
        <v>540</v>
      </c>
      <c r="C1405" s="8" t="s">
        <v>539</v>
      </c>
      <c r="D1405" s="6">
        <v>0</v>
      </c>
      <c r="E1405" s="7"/>
      <c r="F1405" s="22" t="s">
        <v>83</v>
      </c>
    </row>
    <row r="1406" spans="1:6" s="5" customFormat="1" x14ac:dyDescent="0.35">
      <c r="A1406" s="6">
        <v>11041</v>
      </c>
      <c r="B1406" s="9" t="s">
        <v>538</v>
      </c>
      <c r="C1406" s="10" t="s">
        <v>537</v>
      </c>
      <c r="D1406" s="6">
        <v>0</v>
      </c>
      <c r="E1406" s="7"/>
      <c r="F1406" s="22" t="s">
        <v>83</v>
      </c>
    </row>
    <row r="1407" spans="1:6" s="5" customFormat="1" x14ac:dyDescent="0.35">
      <c r="A1407" s="6">
        <v>11012</v>
      </c>
      <c r="B1407" s="9" t="s">
        <v>536</v>
      </c>
      <c r="C1407" s="11" t="s">
        <v>535</v>
      </c>
      <c r="D1407" s="6">
        <v>0</v>
      </c>
      <c r="E1407" s="7"/>
      <c r="F1407" s="22" t="s">
        <v>83</v>
      </c>
    </row>
    <row r="1408" spans="1:6" s="5" customFormat="1" x14ac:dyDescent="0.35">
      <c r="A1408" s="6">
        <v>11042</v>
      </c>
      <c r="B1408" s="9" t="s">
        <v>534</v>
      </c>
      <c r="C1408" s="10" t="s">
        <v>533</v>
      </c>
      <c r="D1408" s="6">
        <v>0</v>
      </c>
      <c r="E1408" s="7"/>
      <c r="F1408" s="22" t="s">
        <v>83</v>
      </c>
    </row>
    <row r="1409" spans="1:6" s="5" customFormat="1" x14ac:dyDescent="0.35">
      <c r="A1409" s="6">
        <v>11043</v>
      </c>
      <c r="B1409" s="9" t="s">
        <v>532</v>
      </c>
      <c r="C1409" s="10" t="s">
        <v>531</v>
      </c>
      <c r="D1409" s="6">
        <v>0</v>
      </c>
      <c r="E1409" s="7"/>
      <c r="F1409" s="22" t="s">
        <v>83</v>
      </c>
    </row>
    <row r="1410" spans="1:6" s="5" customFormat="1" x14ac:dyDescent="0.35">
      <c r="A1410" s="6">
        <v>11013</v>
      </c>
      <c r="B1410" s="9" t="s">
        <v>530</v>
      </c>
      <c r="C1410" s="11" t="s">
        <v>529</v>
      </c>
      <c r="D1410" s="6">
        <v>0</v>
      </c>
      <c r="E1410" s="7"/>
      <c r="F1410" s="22" t="s">
        <v>83</v>
      </c>
    </row>
    <row r="1411" spans="1:6" s="5" customFormat="1" x14ac:dyDescent="0.35">
      <c r="A1411" s="6">
        <v>11044</v>
      </c>
      <c r="B1411" s="9" t="s">
        <v>528</v>
      </c>
      <c r="C1411" s="10" t="s">
        <v>527</v>
      </c>
      <c r="D1411" s="6">
        <v>0</v>
      </c>
      <c r="E1411" s="7"/>
      <c r="F1411" s="22" t="s">
        <v>83</v>
      </c>
    </row>
    <row r="1412" spans="1:6" s="5" customFormat="1" x14ac:dyDescent="0.35">
      <c r="A1412" s="6">
        <v>11045</v>
      </c>
      <c r="B1412" s="9" t="s">
        <v>526</v>
      </c>
      <c r="C1412" s="10" t="s">
        <v>525</v>
      </c>
      <c r="D1412" s="6">
        <v>0</v>
      </c>
      <c r="E1412" s="7"/>
      <c r="F1412" s="22" t="s">
        <v>83</v>
      </c>
    </row>
    <row r="1413" spans="1:6" s="5" customFormat="1" x14ac:dyDescent="0.35">
      <c r="A1413" s="6">
        <v>11046</v>
      </c>
      <c r="B1413" s="9" t="s">
        <v>524</v>
      </c>
      <c r="C1413" s="10" t="s">
        <v>523</v>
      </c>
      <c r="D1413" s="6">
        <v>0</v>
      </c>
      <c r="E1413" s="7"/>
      <c r="F1413" s="22" t="s">
        <v>83</v>
      </c>
    </row>
    <row r="1414" spans="1:6" s="5" customFormat="1" x14ac:dyDescent="0.35">
      <c r="A1414" s="6">
        <v>11047</v>
      </c>
      <c r="B1414" s="9" t="s">
        <v>522</v>
      </c>
      <c r="C1414" s="10" t="s">
        <v>521</v>
      </c>
      <c r="D1414" s="6">
        <v>0</v>
      </c>
      <c r="E1414" s="7"/>
      <c r="F1414" s="22" t="s">
        <v>83</v>
      </c>
    </row>
    <row r="1415" spans="1:6" s="5" customFormat="1" x14ac:dyDescent="0.35">
      <c r="A1415" s="6">
        <v>11053</v>
      </c>
      <c r="B1415" s="9" t="s">
        <v>520</v>
      </c>
      <c r="C1415" s="8" t="s">
        <v>519</v>
      </c>
      <c r="D1415" s="6">
        <v>0</v>
      </c>
      <c r="E1415" s="7"/>
      <c r="F1415" s="22" t="s">
        <v>83</v>
      </c>
    </row>
    <row r="1416" spans="1:6" s="5" customFormat="1" x14ac:dyDescent="0.35">
      <c r="A1416" s="6">
        <v>11054</v>
      </c>
      <c r="B1416" s="9" t="s">
        <v>518</v>
      </c>
      <c r="C1416" s="8" t="s">
        <v>517</v>
      </c>
      <c r="D1416" s="6">
        <v>0</v>
      </c>
      <c r="E1416" s="7"/>
      <c r="F1416" s="22" t="s">
        <v>83</v>
      </c>
    </row>
    <row r="1417" spans="1:6" s="5" customFormat="1" x14ac:dyDescent="0.35">
      <c r="A1417" s="6">
        <v>11048</v>
      </c>
      <c r="B1417" s="9" t="s">
        <v>516</v>
      </c>
      <c r="C1417" s="10" t="s">
        <v>515</v>
      </c>
      <c r="D1417" s="6">
        <v>0</v>
      </c>
      <c r="E1417" s="7"/>
      <c r="F1417" s="22" t="s">
        <v>83</v>
      </c>
    </row>
    <row r="1418" spans="1:6" s="5" customFormat="1" x14ac:dyDescent="0.35">
      <c r="A1418" s="6">
        <v>11056</v>
      </c>
      <c r="B1418" s="9" t="s">
        <v>514</v>
      </c>
      <c r="C1418" s="8" t="s">
        <v>513</v>
      </c>
      <c r="D1418" s="6">
        <v>0</v>
      </c>
      <c r="E1418" s="7"/>
      <c r="F1418" s="22" t="s">
        <v>83</v>
      </c>
    </row>
    <row r="1419" spans="1:6" s="5" customFormat="1" x14ac:dyDescent="0.35">
      <c r="A1419" s="6">
        <v>11057</v>
      </c>
      <c r="B1419" s="9" t="s">
        <v>512</v>
      </c>
      <c r="C1419" s="8" t="s">
        <v>511</v>
      </c>
      <c r="D1419" s="6">
        <v>0</v>
      </c>
      <c r="E1419" s="7"/>
      <c r="F1419" s="22" t="s">
        <v>83</v>
      </c>
    </row>
    <row r="1420" spans="1:6" s="5" customFormat="1" x14ac:dyDescent="0.35">
      <c r="A1420" s="6">
        <v>11058</v>
      </c>
      <c r="B1420" s="9" t="s">
        <v>510</v>
      </c>
      <c r="C1420" s="8" t="s">
        <v>509</v>
      </c>
      <c r="D1420" s="6">
        <v>0</v>
      </c>
      <c r="E1420" s="7"/>
      <c r="F1420" s="22" t="s">
        <v>83</v>
      </c>
    </row>
    <row r="1421" spans="1:6" s="5" customFormat="1" ht="29" x14ac:dyDescent="0.35">
      <c r="A1421" s="6">
        <v>11059</v>
      </c>
      <c r="B1421" s="9" t="s">
        <v>508</v>
      </c>
      <c r="C1421" s="8" t="s">
        <v>507</v>
      </c>
      <c r="D1421" s="6">
        <v>0</v>
      </c>
      <c r="E1421" s="7"/>
      <c r="F1421" s="22" t="s">
        <v>83</v>
      </c>
    </row>
    <row r="1422" spans="1:6" s="5" customFormat="1" x14ac:dyDescent="0.35">
      <c r="A1422" s="6">
        <v>11060</v>
      </c>
      <c r="B1422" s="9" t="s">
        <v>506</v>
      </c>
      <c r="C1422" s="8" t="s">
        <v>505</v>
      </c>
      <c r="D1422" s="6">
        <v>0</v>
      </c>
      <c r="E1422" s="7"/>
      <c r="F1422" s="22" t="s">
        <v>83</v>
      </c>
    </row>
    <row r="1423" spans="1:6" s="5" customFormat="1" x14ac:dyDescent="0.35">
      <c r="A1423" s="6">
        <v>11061</v>
      </c>
      <c r="B1423" s="9" t="s">
        <v>504</v>
      </c>
      <c r="C1423" s="8" t="s">
        <v>503</v>
      </c>
      <c r="D1423" s="6">
        <v>0</v>
      </c>
      <c r="E1423" s="7"/>
      <c r="F1423" s="22" t="s">
        <v>83</v>
      </c>
    </row>
    <row r="1424" spans="1:6" s="5" customFormat="1" x14ac:dyDescent="0.35">
      <c r="A1424" s="6">
        <v>11049</v>
      </c>
      <c r="B1424" s="9" t="s">
        <v>502</v>
      </c>
      <c r="C1424" s="10" t="s">
        <v>501</v>
      </c>
      <c r="D1424" s="6">
        <v>0</v>
      </c>
      <c r="E1424" s="7"/>
      <c r="F1424" s="22" t="s">
        <v>83</v>
      </c>
    </row>
    <row r="1425" spans="1:6" s="5" customFormat="1" x14ac:dyDescent="0.35">
      <c r="A1425" s="6">
        <v>11062</v>
      </c>
      <c r="B1425" s="9" t="s">
        <v>500</v>
      </c>
      <c r="C1425" s="8" t="s">
        <v>499</v>
      </c>
      <c r="D1425" s="6">
        <v>0</v>
      </c>
      <c r="E1425" s="7"/>
      <c r="F1425" s="22" t="s">
        <v>83</v>
      </c>
    </row>
    <row r="1426" spans="1:6" s="5" customFormat="1" x14ac:dyDescent="0.35">
      <c r="A1426" s="6">
        <v>11063</v>
      </c>
      <c r="B1426" s="9" t="s">
        <v>498</v>
      </c>
      <c r="C1426" s="8" t="s">
        <v>497</v>
      </c>
      <c r="D1426" s="6">
        <v>0</v>
      </c>
      <c r="E1426" s="7"/>
      <c r="F1426" s="22" t="s">
        <v>83</v>
      </c>
    </row>
    <row r="1427" spans="1:6" s="5" customFormat="1" x14ac:dyDescent="0.35">
      <c r="A1427" s="6">
        <v>11064</v>
      </c>
      <c r="B1427" s="9" t="s">
        <v>496</v>
      </c>
      <c r="C1427" s="8" t="s">
        <v>495</v>
      </c>
      <c r="D1427" s="6">
        <v>0</v>
      </c>
      <c r="E1427" s="7"/>
      <c r="F1427" s="22" t="s">
        <v>83</v>
      </c>
    </row>
    <row r="1428" spans="1:6" s="5" customFormat="1" x14ac:dyDescent="0.35">
      <c r="A1428" s="6">
        <v>11065</v>
      </c>
      <c r="B1428" s="9" t="s">
        <v>494</v>
      </c>
      <c r="C1428" s="8" t="s">
        <v>493</v>
      </c>
      <c r="D1428" s="6">
        <v>0</v>
      </c>
      <c r="E1428" s="7"/>
      <c r="F1428" s="22" t="s">
        <v>83</v>
      </c>
    </row>
    <row r="1429" spans="1:6" s="5" customFormat="1" x14ac:dyDescent="0.35">
      <c r="A1429" s="6">
        <v>11050</v>
      </c>
      <c r="B1429" s="9" t="s">
        <v>492</v>
      </c>
      <c r="C1429" s="10" t="s">
        <v>491</v>
      </c>
      <c r="D1429" s="6">
        <v>0</v>
      </c>
      <c r="E1429" s="7"/>
      <c r="F1429" s="22" t="s">
        <v>83</v>
      </c>
    </row>
    <row r="1430" spans="1:6" s="5" customFormat="1" x14ac:dyDescent="0.35">
      <c r="A1430" s="6">
        <v>11051</v>
      </c>
      <c r="B1430" s="9" t="s">
        <v>490</v>
      </c>
      <c r="C1430" s="10" t="s">
        <v>489</v>
      </c>
      <c r="D1430" s="6">
        <v>0</v>
      </c>
      <c r="E1430" s="7"/>
      <c r="F1430" s="22" t="s">
        <v>83</v>
      </c>
    </row>
    <row r="1431" spans="1:6" s="5" customFormat="1" x14ac:dyDescent="0.35">
      <c r="A1431" s="6">
        <v>11052</v>
      </c>
      <c r="B1431" s="9" t="s">
        <v>488</v>
      </c>
      <c r="C1431" s="10" t="s">
        <v>487</v>
      </c>
      <c r="D1431" s="6">
        <v>0</v>
      </c>
      <c r="E1431" s="7"/>
      <c r="F1431" s="22" t="s">
        <v>83</v>
      </c>
    </row>
    <row r="1432" spans="1:6" s="5" customFormat="1" x14ac:dyDescent="0.35">
      <c r="A1432" s="6">
        <v>11014</v>
      </c>
      <c r="B1432" s="9" t="s">
        <v>486</v>
      </c>
      <c r="C1432" s="11" t="s">
        <v>485</v>
      </c>
      <c r="D1432" s="6">
        <v>0</v>
      </c>
      <c r="E1432" s="7"/>
      <c r="F1432" s="22" t="s">
        <v>83</v>
      </c>
    </row>
    <row r="1433" spans="1:6" s="5" customFormat="1" x14ac:dyDescent="0.35">
      <c r="A1433" s="6">
        <v>11066</v>
      </c>
      <c r="B1433" s="9" t="s">
        <v>484</v>
      </c>
      <c r="C1433" s="10" t="s">
        <v>483</v>
      </c>
      <c r="D1433" s="6">
        <v>0</v>
      </c>
      <c r="E1433" s="7"/>
      <c r="F1433" s="22" t="s">
        <v>83</v>
      </c>
    </row>
    <row r="1434" spans="1:6" s="5" customFormat="1" x14ac:dyDescent="0.35">
      <c r="A1434" s="6">
        <v>11067</v>
      </c>
      <c r="B1434" s="9" t="s">
        <v>482</v>
      </c>
      <c r="C1434" s="10" t="s">
        <v>481</v>
      </c>
      <c r="D1434" s="6">
        <v>0</v>
      </c>
      <c r="E1434" s="7"/>
      <c r="F1434" s="22" t="s">
        <v>83</v>
      </c>
    </row>
    <row r="1435" spans="1:6" s="5" customFormat="1" x14ac:dyDescent="0.35">
      <c r="A1435" s="6">
        <v>11068</v>
      </c>
      <c r="B1435" s="9" t="s">
        <v>480</v>
      </c>
      <c r="C1435" s="10" t="s">
        <v>479</v>
      </c>
      <c r="D1435" s="6">
        <v>0</v>
      </c>
      <c r="E1435" s="7"/>
      <c r="F1435" s="22" t="s">
        <v>83</v>
      </c>
    </row>
    <row r="1436" spans="1:6" s="5" customFormat="1" x14ac:dyDescent="0.35">
      <c r="A1436" s="6">
        <v>11069</v>
      </c>
      <c r="B1436" s="9" t="s">
        <v>478</v>
      </c>
      <c r="C1436" s="10" t="s">
        <v>477</v>
      </c>
      <c r="D1436" s="6">
        <v>0</v>
      </c>
      <c r="E1436" s="7"/>
      <c r="F1436" s="22" t="s">
        <v>83</v>
      </c>
    </row>
    <row r="1437" spans="1:6" s="5" customFormat="1" x14ac:dyDescent="0.35">
      <c r="A1437" s="6">
        <v>11070</v>
      </c>
      <c r="B1437" s="9" t="s">
        <v>476</v>
      </c>
      <c r="C1437" s="10" t="s">
        <v>475</v>
      </c>
      <c r="D1437" s="6">
        <v>0</v>
      </c>
      <c r="E1437" s="7"/>
      <c r="F1437" s="22" t="s">
        <v>83</v>
      </c>
    </row>
    <row r="1438" spans="1:6" s="5" customFormat="1" x14ac:dyDescent="0.35">
      <c r="A1438" s="6">
        <v>10013</v>
      </c>
      <c r="B1438" s="9" t="s">
        <v>474</v>
      </c>
      <c r="C1438" s="13" t="s">
        <v>473</v>
      </c>
      <c r="D1438" s="6">
        <v>0</v>
      </c>
      <c r="E1438" s="7"/>
      <c r="F1438" s="22" t="s">
        <v>114</v>
      </c>
    </row>
    <row r="1439" spans="1:6" s="5" customFormat="1" x14ac:dyDescent="0.35">
      <c r="A1439" s="6">
        <v>16378</v>
      </c>
      <c r="B1439" s="9" t="s">
        <v>472</v>
      </c>
      <c r="C1439" s="11" t="s">
        <v>471</v>
      </c>
      <c r="D1439" s="6">
        <v>0</v>
      </c>
      <c r="E1439" s="7"/>
      <c r="F1439" s="22" t="s">
        <v>83</v>
      </c>
    </row>
    <row r="1440" spans="1:6" s="5" customFormat="1" x14ac:dyDescent="0.35">
      <c r="A1440" s="6">
        <v>16379</v>
      </c>
      <c r="B1440" s="9" t="s">
        <v>470</v>
      </c>
      <c r="C1440" s="10" t="s">
        <v>469</v>
      </c>
      <c r="D1440" s="6">
        <v>0</v>
      </c>
      <c r="E1440" s="7"/>
      <c r="F1440" s="22" t="s">
        <v>83</v>
      </c>
    </row>
    <row r="1441" spans="1:6" s="5" customFormat="1" x14ac:dyDescent="0.35">
      <c r="A1441" s="6">
        <v>16380</v>
      </c>
      <c r="B1441" s="9" t="s">
        <v>468</v>
      </c>
      <c r="C1441" s="8" t="s">
        <v>467</v>
      </c>
      <c r="D1441" s="6">
        <v>0</v>
      </c>
      <c r="E1441" s="7"/>
      <c r="F1441" s="22" t="s">
        <v>83</v>
      </c>
    </row>
    <row r="1442" spans="1:6" s="5" customFormat="1" x14ac:dyDescent="0.35">
      <c r="A1442" s="6">
        <v>16381</v>
      </c>
      <c r="B1442" s="9" t="s">
        <v>466</v>
      </c>
      <c r="C1442" s="8" t="s">
        <v>465</v>
      </c>
      <c r="D1442" s="6">
        <v>0</v>
      </c>
      <c r="E1442" s="7"/>
      <c r="F1442" s="22" t="s">
        <v>83</v>
      </c>
    </row>
    <row r="1443" spans="1:6" s="5" customFormat="1" x14ac:dyDescent="0.35">
      <c r="A1443" s="6">
        <v>16382</v>
      </c>
      <c r="B1443" s="9" t="s">
        <v>464</v>
      </c>
      <c r="C1443" s="8" t="s">
        <v>463</v>
      </c>
      <c r="D1443" s="6">
        <v>0</v>
      </c>
      <c r="E1443" s="7"/>
      <c r="F1443" s="22" t="s">
        <v>83</v>
      </c>
    </row>
    <row r="1444" spans="1:6" s="5" customFormat="1" x14ac:dyDescent="0.35">
      <c r="A1444" s="6">
        <v>16383</v>
      </c>
      <c r="B1444" s="9" t="s">
        <v>462</v>
      </c>
      <c r="C1444" s="8" t="s">
        <v>461</v>
      </c>
      <c r="D1444" s="6">
        <v>0</v>
      </c>
      <c r="E1444" s="7"/>
      <c r="F1444" s="22" t="s">
        <v>83</v>
      </c>
    </row>
    <row r="1445" spans="1:6" s="5" customFormat="1" x14ac:dyDescent="0.35">
      <c r="A1445" s="6">
        <v>16384</v>
      </c>
      <c r="B1445" s="9" t="s">
        <v>460</v>
      </c>
      <c r="C1445" s="10" t="s">
        <v>459</v>
      </c>
      <c r="D1445" s="6">
        <v>0</v>
      </c>
      <c r="E1445" s="7"/>
      <c r="F1445" s="22" t="s">
        <v>83</v>
      </c>
    </row>
    <row r="1446" spans="1:6" s="5" customFormat="1" x14ac:dyDescent="0.35">
      <c r="A1446" s="6">
        <v>16385</v>
      </c>
      <c r="B1446" s="9" t="s">
        <v>458</v>
      </c>
      <c r="C1446" s="8" t="s">
        <v>457</v>
      </c>
      <c r="D1446" s="6">
        <v>0</v>
      </c>
      <c r="E1446" s="7"/>
      <c r="F1446" s="22" t="s">
        <v>83</v>
      </c>
    </row>
    <row r="1447" spans="1:6" s="5" customFormat="1" x14ac:dyDescent="0.35">
      <c r="A1447" s="6">
        <v>16386</v>
      </c>
      <c r="B1447" s="9" t="s">
        <v>456</v>
      </c>
      <c r="C1447" s="8" t="s">
        <v>455</v>
      </c>
      <c r="D1447" s="6">
        <v>0</v>
      </c>
      <c r="E1447" s="7"/>
      <c r="F1447" s="22" t="s">
        <v>83</v>
      </c>
    </row>
    <row r="1448" spans="1:6" s="5" customFormat="1" x14ac:dyDescent="0.35">
      <c r="A1448" s="6">
        <v>16387</v>
      </c>
      <c r="B1448" s="9" t="s">
        <v>454</v>
      </c>
      <c r="C1448" s="10" t="s">
        <v>453</v>
      </c>
      <c r="D1448" s="6">
        <v>0</v>
      </c>
      <c r="E1448" s="7"/>
      <c r="F1448" s="22" t="s">
        <v>83</v>
      </c>
    </row>
    <row r="1449" spans="1:6" s="5" customFormat="1" x14ac:dyDescent="0.35">
      <c r="A1449" s="6">
        <v>16388</v>
      </c>
      <c r="B1449" s="9" t="s">
        <v>452</v>
      </c>
      <c r="C1449" s="8" t="s">
        <v>451</v>
      </c>
      <c r="D1449" s="6">
        <v>0</v>
      </c>
      <c r="E1449" s="7"/>
      <c r="F1449" s="22" t="s">
        <v>83</v>
      </c>
    </row>
    <row r="1450" spans="1:6" s="5" customFormat="1" x14ac:dyDescent="0.35">
      <c r="A1450" s="6">
        <v>16389</v>
      </c>
      <c r="B1450" s="9" t="s">
        <v>450</v>
      </c>
      <c r="C1450" s="8" t="s">
        <v>449</v>
      </c>
      <c r="D1450" s="6">
        <v>0</v>
      </c>
      <c r="E1450" s="7"/>
      <c r="F1450" s="22" t="s">
        <v>83</v>
      </c>
    </row>
    <row r="1451" spans="1:6" s="5" customFormat="1" x14ac:dyDescent="0.35">
      <c r="A1451" s="6">
        <v>20140</v>
      </c>
      <c r="B1451" s="9" t="s">
        <v>448</v>
      </c>
      <c r="C1451" s="12" t="s">
        <v>447</v>
      </c>
      <c r="D1451" s="6">
        <v>0</v>
      </c>
      <c r="E1451" s="7"/>
      <c r="F1451" s="22" t="s">
        <v>83</v>
      </c>
    </row>
    <row r="1452" spans="1:6" s="5" customFormat="1" x14ac:dyDescent="0.35">
      <c r="A1452" s="6">
        <v>16390</v>
      </c>
      <c r="B1452" s="9" t="s">
        <v>446</v>
      </c>
      <c r="C1452" s="8" t="s">
        <v>445</v>
      </c>
      <c r="D1452" s="6">
        <v>0</v>
      </c>
      <c r="E1452" s="7"/>
      <c r="F1452" s="22" t="s">
        <v>83</v>
      </c>
    </row>
    <row r="1453" spans="1:6" s="5" customFormat="1" x14ac:dyDescent="0.35">
      <c r="A1453" s="6">
        <v>16391</v>
      </c>
      <c r="B1453" s="9" t="s">
        <v>444</v>
      </c>
      <c r="C1453" s="8" t="s">
        <v>443</v>
      </c>
      <c r="D1453" s="6">
        <v>0</v>
      </c>
      <c r="E1453" s="7"/>
      <c r="F1453" s="22" t="s">
        <v>83</v>
      </c>
    </row>
    <row r="1454" spans="1:6" s="5" customFormat="1" x14ac:dyDescent="0.35">
      <c r="A1454" s="6">
        <v>16392</v>
      </c>
      <c r="B1454" s="9" t="s">
        <v>442</v>
      </c>
      <c r="C1454" s="10" t="s">
        <v>441</v>
      </c>
      <c r="D1454" s="6">
        <v>0</v>
      </c>
      <c r="E1454" s="7"/>
      <c r="F1454" s="22" t="s">
        <v>83</v>
      </c>
    </row>
    <row r="1455" spans="1:6" s="5" customFormat="1" x14ac:dyDescent="0.35">
      <c r="A1455" s="6">
        <v>16393</v>
      </c>
      <c r="B1455" s="9" t="s">
        <v>440</v>
      </c>
      <c r="C1455" s="8" t="s">
        <v>439</v>
      </c>
      <c r="D1455" s="6">
        <v>0</v>
      </c>
      <c r="E1455" s="7"/>
      <c r="F1455" s="22" t="s">
        <v>83</v>
      </c>
    </row>
    <row r="1456" spans="1:6" s="5" customFormat="1" x14ac:dyDescent="0.35">
      <c r="A1456" s="6">
        <v>16394</v>
      </c>
      <c r="B1456" s="9" t="s">
        <v>438</v>
      </c>
      <c r="C1456" s="8" t="s">
        <v>437</v>
      </c>
      <c r="D1456" s="6">
        <v>0</v>
      </c>
      <c r="E1456" s="7"/>
      <c r="F1456" s="22" t="s">
        <v>83</v>
      </c>
    </row>
    <row r="1457" spans="1:6" s="5" customFormat="1" x14ac:dyDescent="0.35">
      <c r="A1457" s="6">
        <v>16395</v>
      </c>
      <c r="B1457" s="9" t="s">
        <v>436</v>
      </c>
      <c r="C1457" s="8" t="s">
        <v>435</v>
      </c>
      <c r="D1457" s="6">
        <v>0</v>
      </c>
      <c r="E1457" s="7"/>
      <c r="F1457" s="22" t="s">
        <v>83</v>
      </c>
    </row>
    <row r="1458" spans="1:6" s="5" customFormat="1" x14ac:dyDescent="0.35">
      <c r="A1458" s="6">
        <v>20141</v>
      </c>
      <c r="B1458" s="9" t="s">
        <v>434</v>
      </c>
      <c r="C1458" s="12" t="s">
        <v>433</v>
      </c>
      <c r="D1458" s="6">
        <v>0</v>
      </c>
      <c r="E1458" s="7"/>
      <c r="F1458" s="22" t="s">
        <v>83</v>
      </c>
    </row>
    <row r="1459" spans="1:6" s="5" customFormat="1" x14ac:dyDescent="0.35">
      <c r="A1459" s="6">
        <v>16396</v>
      </c>
      <c r="B1459" s="9" t="s">
        <v>432</v>
      </c>
      <c r="C1459" s="10" t="s">
        <v>431</v>
      </c>
      <c r="D1459" s="6">
        <v>0</v>
      </c>
      <c r="E1459" s="7"/>
      <c r="F1459" s="22" t="s">
        <v>83</v>
      </c>
    </row>
    <row r="1460" spans="1:6" s="5" customFormat="1" x14ac:dyDescent="0.35">
      <c r="A1460" s="6">
        <v>16397</v>
      </c>
      <c r="B1460" s="9" t="s">
        <v>430</v>
      </c>
      <c r="C1460" s="8" t="s">
        <v>429</v>
      </c>
      <c r="D1460" s="6">
        <v>0</v>
      </c>
      <c r="E1460" s="7"/>
      <c r="F1460" s="22" t="s">
        <v>83</v>
      </c>
    </row>
    <row r="1461" spans="1:6" s="5" customFormat="1" x14ac:dyDescent="0.35">
      <c r="A1461" s="6">
        <v>16398</v>
      </c>
      <c r="B1461" s="9" t="s">
        <v>428</v>
      </c>
      <c r="C1461" s="8" t="s">
        <v>427</v>
      </c>
      <c r="D1461" s="6">
        <v>0</v>
      </c>
      <c r="E1461" s="7"/>
      <c r="F1461" s="22" t="s">
        <v>83</v>
      </c>
    </row>
    <row r="1462" spans="1:6" s="5" customFormat="1" x14ac:dyDescent="0.35">
      <c r="A1462" s="6">
        <v>16399</v>
      </c>
      <c r="B1462" s="9" t="s">
        <v>426</v>
      </c>
      <c r="C1462" s="8" t="s">
        <v>425</v>
      </c>
      <c r="D1462" s="6">
        <v>0</v>
      </c>
      <c r="E1462" s="7"/>
      <c r="F1462" s="22" t="s">
        <v>83</v>
      </c>
    </row>
    <row r="1463" spans="1:6" s="5" customFormat="1" x14ac:dyDescent="0.35">
      <c r="A1463" s="6">
        <v>16400</v>
      </c>
      <c r="B1463" s="9" t="s">
        <v>424</v>
      </c>
      <c r="C1463" s="11" t="s">
        <v>423</v>
      </c>
      <c r="D1463" s="6">
        <v>0</v>
      </c>
      <c r="E1463" s="7"/>
      <c r="F1463" s="22" t="s">
        <v>83</v>
      </c>
    </row>
    <row r="1464" spans="1:6" s="5" customFormat="1" x14ac:dyDescent="0.35">
      <c r="A1464" s="6">
        <v>16401</v>
      </c>
      <c r="B1464" s="9" t="s">
        <v>422</v>
      </c>
      <c r="C1464" s="10" t="s">
        <v>421</v>
      </c>
      <c r="D1464" s="6">
        <v>0</v>
      </c>
      <c r="E1464" s="7"/>
      <c r="F1464" s="22" t="s">
        <v>83</v>
      </c>
    </row>
    <row r="1465" spans="1:6" s="5" customFormat="1" x14ac:dyDescent="0.35">
      <c r="A1465" s="6">
        <v>16402</v>
      </c>
      <c r="B1465" s="9" t="s">
        <v>420</v>
      </c>
      <c r="C1465" s="8" t="s">
        <v>419</v>
      </c>
      <c r="D1465" s="6">
        <v>0</v>
      </c>
      <c r="E1465" s="7"/>
      <c r="F1465" s="22" t="s">
        <v>83</v>
      </c>
    </row>
    <row r="1466" spans="1:6" s="5" customFormat="1" x14ac:dyDescent="0.35">
      <c r="A1466" s="6">
        <v>16403</v>
      </c>
      <c r="B1466" s="9" t="s">
        <v>418</v>
      </c>
      <c r="C1466" s="8" t="s">
        <v>417</v>
      </c>
      <c r="D1466" s="6">
        <v>0</v>
      </c>
      <c r="E1466" s="7"/>
      <c r="F1466" s="22" t="s">
        <v>83</v>
      </c>
    </row>
    <row r="1467" spans="1:6" s="5" customFormat="1" x14ac:dyDescent="0.35">
      <c r="A1467" s="6">
        <v>16404</v>
      </c>
      <c r="B1467" s="9" t="s">
        <v>416</v>
      </c>
      <c r="C1467" s="8" t="s">
        <v>415</v>
      </c>
      <c r="D1467" s="6">
        <v>0</v>
      </c>
      <c r="E1467" s="7"/>
      <c r="F1467" s="22" t="s">
        <v>83</v>
      </c>
    </row>
    <row r="1468" spans="1:6" s="5" customFormat="1" x14ac:dyDescent="0.35">
      <c r="A1468" s="6">
        <v>16405</v>
      </c>
      <c r="B1468" s="9" t="s">
        <v>414</v>
      </c>
      <c r="C1468" s="10" t="s">
        <v>413</v>
      </c>
      <c r="D1468" s="6">
        <v>0</v>
      </c>
      <c r="E1468" s="7"/>
      <c r="F1468" s="22" t="s">
        <v>83</v>
      </c>
    </row>
    <row r="1469" spans="1:6" s="5" customFormat="1" x14ac:dyDescent="0.35">
      <c r="A1469" s="6">
        <v>16406</v>
      </c>
      <c r="B1469" s="9" t="s">
        <v>412</v>
      </c>
      <c r="C1469" s="8" t="s">
        <v>411</v>
      </c>
      <c r="D1469" s="6">
        <v>0</v>
      </c>
      <c r="E1469" s="7"/>
      <c r="F1469" s="22" t="s">
        <v>83</v>
      </c>
    </row>
    <row r="1470" spans="1:6" s="5" customFormat="1" x14ac:dyDescent="0.35">
      <c r="A1470" s="6">
        <v>16407</v>
      </c>
      <c r="B1470" s="9" t="s">
        <v>410</v>
      </c>
      <c r="C1470" s="8" t="s">
        <v>409</v>
      </c>
      <c r="D1470" s="6">
        <v>0</v>
      </c>
      <c r="E1470" s="7"/>
      <c r="F1470" s="22" t="s">
        <v>83</v>
      </c>
    </row>
    <row r="1471" spans="1:6" s="5" customFormat="1" x14ac:dyDescent="0.35">
      <c r="A1471" s="6">
        <v>16408</v>
      </c>
      <c r="B1471" s="9" t="s">
        <v>408</v>
      </c>
      <c r="C1471" s="8" t="s">
        <v>407</v>
      </c>
      <c r="D1471" s="6">
        <v>0</v>
      </c>
      <c r="E1471" s="7"/>
      <c r="F1471" s="22" t="s">
        <v>83</v>
      </c>
    </row>
    <row r="1472" spans="1:6" s="5" customFormat="1" x14ac:dyDescent="0.35">
      <c r="A1472" s="6">
        <v>16409</v>
      </c>
      <c r="B1472" s="9" t="s">
        <v>406</v>
      </c>
      <c r="C1472" s="8" t="s">
        <v>405</v>
      </c>
      <c r="D1472" s="6">
        <v>0</v>
      </c>
      <c r="E1472" s="7"/>
      <c r="F1472" s="22" t="s">
        <v>83</v>
      </c>
    </row>
    <row r="1473" spans="1:6" s="5" customFormat="1" x14ac:dyDescent="0.35">
      <c r="A1473" s="6">
        <v>16410</v>
      </c>
      <c r="B1473" s="9" t="s">
        <v>404</v>
      </c>
      <c r="C1473" s="10" t="s">
        <v>403</v>
      </c>
      <c r="D1473" s="6">
        <v>0</v>
      </c>
      <c r="E1473" s="7"/>
      <c r="F1473" s="22" t="s">
        <v>83</v>
      </c>
    </row>
    <row r="1474" spans="1:6" s="5" customFormat="1" x14ac:dyDescent="0.35">
      <c r="A1474" s="6">
        <v>16411</v>
      </c>
      <c r="B1474" s="9" t="s">
        <v>402</v>
      </c>
      <c r="C1474" s="8" t="s">
        <v>401</v>
      </c>
      <c r="D1474" s="6">
        <v>0</v>
      </c>
      <c r="E1474" s="7"/>
      <c r="F1474" s="22" t="s">
        <v>83</v>
      </c>
    </row>
    <row r="1475" spans="1:6" s="5" customFormat="1" x14ac:dyDescent="0.35">
      <c r="A1475" s="6">
        <v>11117</v>
      </c>
      <c r="B1475" s="9" t="s">
        <v>400</v>
      </c>
      <c r="C1475" s="12" t="s">
        <v>399</v>
      </c>
      <c r="D1475" s="6">
        <v>0</v>
      </c>
      <c r="E1475" s="7"/>
      <c r="F1475" s="22" t="s">
        <v>83</v>
      </c>
    </row>
    <row r="1476" spans="1:6" s="5" customFormat="1" x14ac:dyDescent="0.35">
      <c r="A1476" s="6">
        <v>16412</v>
      </c>
      <c r="B1476" s="9" t="s">
        <v>398</v>
      </c>
      <c r="C1476" s="12" t="s">
        <v>397</v>
      </c>
      <c r="D1476" s="6">
        <v>0</v>
      </c>
      <c r="E1476" s="7"/>
      <c r="F1476" s="22" t="s">
        <v>83</v>
      </c>
    </row>
    <row r="1477" spans="1:6" s="5" customFormat="1" x14ac:dyDescent="0.35">
      <c r="A1477" s="6">
        <v>11118</v>
      </c>
      <c r="B1477" s="9" t="s">
        <v>396</v>
      </c>
      <c r="C1477" s="12" t="s">
        <v>395</v>
      </c>
      <c r="D1477" s="6">
        <v>0</v>
      </c>
      <c r="E1477" s="7"/>
      <c r="F1477" s="22" t="s">
        <v>83</v>
      </c>
    </row>
    <row r="1478" spans="1:6" s="5" customFormat="1" x14ac:dyDescent="0.35">
      <c r="A1478" s="6">
        <v>11119</v>
      </c>
      <c r="B1478" s="9" t="s">
        <v>394</v>
      </c>
      <c r="C1478" s="12" t="s">
        <v>393</v>
      </c>
      <c r="D1478" s="6">
        <v>0</v>
      </c>
      <c r="E1478" s="7"/>
      <c r="F1478" s="22" t="s">
        <v>83</v>
      </c>
    </row>
    <row r="1479" spans="1:6" s="5" customFormat="1" x14ac:dyDescent="0.35">
      <c r="A1479" s="6">
        <v>11120</v>
      </c>
      <c r="B1479" s="9" t="s">
        <v>392</v>
      </c>
      <c r="C1479" s="12" t="s">
        <v>391</v>
      </c>
      <c r="D1479" s="6">
        <v>0</v>
      </c>
      <c r="E1479" s="7"/>
      <c r="F1479" s="22" t="s">
        <v>83</v>
      </c>
    </row>
    <row r="1480" spans="1:6" s="5" customFormat="1" x14ac:dyDescent="0.35">
      <c r="A1480" s="6">
        <v>11121</v>
      </c>
      <c r="B1480" s="9" t="s">
        <v>390</v>
      </c>
      <c r="C1480" s="12" t="s">
        <v>389</v>
      </c>
      <c r="D1480" s="6">
        <v>0</v>
      </c>
      <c r="E1480" s="7"/>
      <c r="F1480" s="22" t="s">
        <v>83</v>
      </c>
    </row>
    <row r="1481" spans="1:6" s="5" customFormat="1" x14ac:dyDescent="0.35">
      <c r="A1481" s="6">
        <v>16413</v>
      </c>
      <c r="B1481" s="9" t="s">
        <v>388</v>
      </c>
      <c r="C1481" s="8" t="s">
        <v>387</v>
      </c>
      <c r="D1481" s="6">
        <v>0</v>
      </c>
      <c r="E1481" s="7"/>
      <c r="F1481" s="22" t="s">
        <v>83</v>
      </c>
    </row>
    <row r="1482" spans="1:6" s="5" customFormat="1" x14ac:dyDescent="0.35">
      <c r="A1482" s="6">
        <v>11123</v>
      </c>
      <c r="B1482" s="9" t="s">
        <v>386</v>
      </c>
      <c r="C1482" s="12" t="s">
        <v>385</v>
      </c>
      <c r="D1482" s="6">
        <v>0</v>
      </c>
      <c r="E1482" s="7"/>
      <c r="F1482" s="22" t="s">
        <v>83</v>
      </c>
    </row>
    <row r="1483" spans="1:6" s="5" customFormat="1" x14ac:dyDescent="0.35">
      <c r="A1483" s="6">
        <v>20142</v>
      </c>
      <c r="B1483" s="9" t="s">
        <v>384</v>
      </c>
      <c r="C1483" s="12" t="s">
        <v>383</v>
      </c>
      <c r="D1483" s="6">
        <v>0</v>
      </c>
      <c r="E1483" s="7"/>
      <c r="F1483" s="22" t="s">
        <v>83</v>
      </c>
    </row>
    <row r="1484" spans="1:6" s="5" customFormat="1" x14ac:dyDescent="0.35">
      <c r="A1484" s="6">
        <v>11124</v>
      </c>
      <c r="B1484" s="9" t="s">
        <v>382</v>
      </c>
      <c r="C1484" s="12" t="s">
        <v>381</v>
      </c>
      <c r="D1484" s="6">
        <v>0</v>
      </c>
      <c r="E1484" s="7"/>
      <c r="F1484" s="22" t="s">
        <v>83</v>
      </c>
    </row>
    <row r="1485" spans="1:6" s="5" customFormat="1" x14ac:dyDescent="0.35">
      <c r="A1485" s="6">
        <v>11125</v>
      </c>
      <c r="B1485" s="9" t="s">
        <v>380</v>
      </c>
      <c r="C1485" s="12" t="s">
        <v>379</v>
      </c>
      <c r="D1485" s="6">
        <v>0</v>
      </c>
      <c r="E1485" s="7"/>
      <c r="F1485" s="22" t="s">
        <v>83</v>
      </c>
    </row>
    <row r="1486" spans="1:6" s="5" customFormat="1" x14ac:dyDescent="0.35">
      <c r="A1486" s="6">
        <v>11127</v>
      </c>
      <c r="B1486" s="9" t="s">
        <v>378</v>
      </c>
      <c r="C1486" s="12" t="s">
        <v>377</v>
      </c>
      <c r="D1486" s="6">
        <v>0</v>
      </c>
      <c r="E1486" s="7"/>
      <c r="F1486" s="22" t="s">
        <v>83</v>
      </c>
    </row>
    <row r="1487" spans="1:6" s="5" customFormat="1" x14ac:dyDescent="0.35">
      <c r="A1487" s="6">
        <v>11128</v>
      </c>
      <c r="B1487" s="9" t="s">
        <v>376</v>
      </c>
      <c r="C1487" s="12" t="s">
        <v>375</v>
      </c>
      <c r="D1487" s="6">
        <v>0</v>
      </c>
      <c r="E1487" s="7"/>
      <c r="F1487" s="22" t="s">
        <v>83</v>
      </c>
    </row>
    <row r="1488" spans="1:6" s="5" customFormat="1" x14ac:dyDescent="0.35">
      <c r="A1488" s="6">
        <v>11129</v>
      </c>
      <c r="B1488" s="9" t="s">
        <v>374</v>
      </c>
      <c r="C1488" s="12" t="s">
        <v>373</v>
      </c>
      <c r="D1488" s="6">
        <v>0</v>
      </c>
      <c r="E1488" s="7"/>
      <c r="F1488" s="22" t="s">
        <v>83</v>
      </c>
    </row>
    <row r="1489" spans="1:6" s="5" customFormat="1" x14ac:dyDescent="0.35">
      <c r="A1489" s="6">
        <v>16414</v>
      </c>
      <c r="B1489" s="9" t="s">
        <v>372</v>
      </c>
      <c r="C1489" s="8" t="s">
        <v>371</v>
      </c>
      <c r="D1489" s="6">
        <v>0</v>
      </c>
      <c r="E1489" s="7"/>
      <c r="F1489" s="22" t="s">
        <v>83</v>
      </c>
    </row>
    <row r="1490" spans="1:6" s="5" customFormat="1" ht="29" x14ac:dyDescent="0.35">
      <c r="A1490" s="6">
        <v>11131</v>
      </c>
      <c r="B1490" s="9" t="s">
        <v>370</v>
      </c>
      <c r="C1490" s="12" t="s">
        <v>369</v>
      </c>
      <c r="D1490" s="6">
        <v>0</v>
      </c>
      <c r="E1490" s="7"/>
      <c r="F1490" s="22" t="s">
        <v>83</v>
      </c>
    </row>
    <row r="1491" spans="1:6" s="5" customFormat="1" x14ac:dyDescent="0.35">
      <c r="A1491" s="6">
        <v>16415</v>
      </c>
      <c r="B1491" s="9" t="s">
        <v>368</v>
      </c>
      <c r="C1491" s="12" t="s">
        <v>367</v>
      </c>
      <c r="D1491" s="6">
        <v>0</v>
      </c>
      <c r="E1491" s="7"/>
      <c r="F1491" s="22" t="s">
        <v>83</v>
      </c>
    </row>
    <row r="1492" spans="1:6" s="5" customFormat="1" x14ac:dyDescent="0.35">
      <c r="A1492" s="6">
        <v>16416</v>
      </c>
      <c r="B1492" s="9" t="s">
        <v>366</v>
      </c>
      <c r="C1492" s="12" t="s">
        <v>365</v>
      </c>
      <c r="D1492" s="6">
        <v>0</v>
      </c>
      <c r="E1492" s="7"/>
      <c r="F1492" s="22" t="s">
        <v>83</v>
      </c>
    </row>
    <row r="1493" spans="1:6" s="5" customFormat="1" x14ac:dyDescent="0.35">
      <c r="A1493" s="6">
        <v>11132</v>
      </c>
      <c r="B1493" s="9" t="s">
        <v>364</v>
      </c>
      <c r="C1493" s="12" t="s">
        <v>363</v>
      </c>
      <c r="D1493" s="6">
        <v>0</v>
      </c>
      <c r="E1493" s="7"/>
      <c r="F1493" s="22" t="s">
        <v>83</v>
      </c>
    </row>
    <row r="1494" spans="1:6" s="5" customFormat="1" ht="29" x14ac:dyDescent="0.35">
      <c r="A1494" s="6">
        <v>11133</v>
      </c>
      <c r="B1494" s="9" t="s">
        <v>362</v>
      </c>
      <c r="C1494" s="12" t="s">
        <v>361</v>
      </c>
      <c r="D1494" s="6">
        <v>0</v>
      </c>
      <c r="E1494" s="7"/>
      <c r="F1494" s="22" t="s">
        <v>83</v>
      </c>
    </row>
    <row r="1495" spans="1:6" s="5" customFormat="1" x14ac:dyDescent="0.35">
      <c r="A1495" s="6">
        <v>16417</v>
      </c>
      <c r="B1495" s="9" t="s">
        <v>360</v>
      </c>
      <c r="C1495" s="8" t="s">
        <v>359</v>
      </c>
      <c r="D1495" s="6">
        <v>0</v>
      </c>
      <c r="E1495" s="7"/>
      <c r="F1495" s="22" t="s">
        <v>83</v>
      </c>
    </row>
    <row r="1496" spans="1:6" s="5" customFormat="1" x14ac:dyDescent="0.35">
      <c r="A1496" s="6">
        <v>16418</v>
      </c>
      <c r="B1496" s="9" t="s">
        <v>358</v>
      </c>
      <c r="C1496" s="8" t="s">
        <v>357</v>
      </c>
      <c r="D1496" s="6">
        <v>0</v>
      </c>
      <c r="E1496" s="7"/>
      <c r="F1496" s="22" t="s">
        <v>83</v>
      </c>
    </row>
    <row r="1497" spans="1:6" s="5" customFormat="1" x14ac:dyDescent="0.35">
      <c r="A1497" s="6">
        <v>17471</v>
      </c>
      <c r="B1497" s="9" t="s">
        <v>356</v>
      </c>
      <c r="C1497" s="11" t="s">
        <v>355</v>
      </c>
      <c r="D1497" s="6">
        <v>0</v>
      </c>
      <c r="E1497" s="7"/>
      <c r="F1497" s="22" t="s">
        <v>83</v>
      </c>
    </row>
    <row r="1498" spans="1:6" s="5" customFormat="1" x14ac:dyDescent="0.35">
      <c r="A1498" s="6">
        <v>17472</v>
      </c>
      <c r="B1498" s="9" t="s">
        <v>354</v>
      </c>
      <c r="C1498" s="10" t="s">
        <v>353</v>
      </c>
      <c r="D1498" s="6">
        <v>0</v>
      </c>
      <c r="E1498" s="7"/>
      <c r="F1498" s="22" t="s">
        <v>83</v>
      </c>
    </row>
    <row r="1499" spans="1:6" s="5" customFormat="1" x14ac:dyDescent="0.35">
      <c r="A1499" s="6">
        <v>17473</v>
      </c>
      <c r="B1499" s="9" t="s">
        <v>352</v>
      </c>
      <c r="C1499" s="8" t="s">
        <v>351</v>
      </c>
      <c r="D1499" s="6">
        <v>0</v>
      </c>
      <c r="E1499" s="7"/>
      <c r="F1499" s="22" t="s">
        <v>83</v>
      </c>
    </row>
    <row r="1500" spans="1:6" s="5" customFormat="1" x14ac:dyDescent="0.35">
      <c r="A1500" s="6">
        <v>17474</v>
      </c>
      <c r="B1500" s="9" t="s">
        <v>350</v>
      </c>
      <c r="C1500" s="8" t="s">
        <v>349</v>
      </c>
      <c r="D1500" s="6">
        <v>0</v>
      </c>
      <c r="E1500" s="7"/>
      <c r="F1500" s="22" t="s">
        <v>83</v>
      </c>
    </row>
    <row r="1501" spans="1:6" s="5" customFormat="1" x14ac:dyDescent="0.35">
      <c r="A1501" s="6">
        <v>17475</v>
      </c>
      <c r="B1501" s="9" t="s">
        <v>348</v>
      </c>
      <c r="C1501" s="8" t="s">
        <v>347</v>
      </c>
      <c r="D1501" s="6">
        <v>0</v>
      </c>
      <c r="E1501" s="7"/>
      <c r="F1501" s="22" t="s">
        <v>83</v>
      </c>
    </row>
    <row r="1502" spans="1:6" s="5" customFormat="1" x14ac:dyDescent="0.35">
      <c r="A1502" s="6">
        <v>17476</v>
      </c>
      <c r="B1502" s="9" t="s">
        <v>346</v>
      </c>
      <c r="C1502" s="12" t="s">
        <v>345</v>
      </c>
      <c r="D1502" s="6">
        <v>0</v>
      </c>
      <c r="E1502" s="7"/>
      <c r="F1502" s="22" t="s">
        <v>83</v>
      </c>
    </row>
    <row r="1503" spans="1:6" s="5" customFormat="1" x14ac:dyDescent="0.35">
      <c r="A1503" s="6">
        <v>17477</v>
      </c>
      <c r="B1503" s="9" t="s">
        <v>344</v>
      </c>
      <c r="C1503" s="12" t="s">
        <v>343</v>
      </c>
      <c r="D1503" s="6">
        <v>0</v>
      </c>
      <c r="E1503" s="7"/>
      <c r="F1503" s="22" t="s">
        <v>83</v>
      </c>
    </row>
    <row r="1504" spans="1:6" s="5" customFormat="1" x14ac:dyDescent="0.35">
      <c r="A1504" s="6">
        <v>17478</v>
      </c>
      <c r="B1504" s="9" t="s">
        <v>342</v>
      </c>
      <c r="C1504" s="12" t="s">
        <v>341</v>
      </c>
      <c r="D1504" s="6">
        <v>0</v>
      </c>
      <c r="E1504" s="7"/>
      <c r="F1504" s="22" t="s">
        <v>83</v>
      </c>
    </row>
    <row r="1505" spans="1:6" s="5" customFormat="1" x14ac:dyDescent="0.35">
      <c r="A1505" s="6">
        <v>17479</v>
      </c>
      <c r="B1505" s="9" t="s">
        <v>340</v>
      </c>
      <c r="C1505" s="12" t="s">
        <v>339</v>
      </c>
      <c r="D1505" s="6">
        <v>0</v>
      </c>
      <c r="E1505" s="7"/>
      <c r="F1505" s="22" t="s">
        <v>83</v>
      </c>
    </row>
    <row r="1506" spans="1:6" s="5" customFormat="1" x14ac:dyDescent="0.35">
      <c r="A1506" s="6">
        <v>17480</v>
      </c>
      <c r="B1506" s="9" t="s">
        <v>338</v>
      </c>
      <c r="C1506" s="8" t="s">
        <v>337</v>
      </c>
      <c r="D1506" s="6">
        <v>0</v>
      </c>
      <c r="E1506" s="7"/>
      <c r="F1506" s="22" t="s">
        <v>83</v>
      </c>
    </row>
    <row r="1507" spans="1:6" s="5" customFormat="1" x14ac:dyDescent="0.35">
      <c r="A1507" s="6">
        <v>17481</v>
      </c>
      <c r="B1507" s="9" t="s">
        <v>336</v>
      </c>
      <c r="C1507" s="8" t="s">
        <v>335</v>
      </c>
      <c r="D1507" s="6">
        <v>0</v>
      </c>
      <c r="E1507" s="7"/>
      <c r="F1507" s="22" t="s">
        <v>83</v>
      </c>
    </row>
    <row r="1508" spans="1:6" s="5" customFormat="1" x14ac:dyDescent="0.35">
      <c r="A1508" s="6">
        <v>17482</v>
      </c>
      <c r="B1508" s="9" t="s">
        <v>334</v>
      </c>
      <c r="C1508" s="10" t="s">
        <v>333</v>
      </c>
      <c r="D1508" s="6">
        <v>0</v>
      </c>
      <c r="E1508" s="7"/>
      <c r="F1508" s="22" t="s">
        <v>83</v>
      </c>
    </row>
    <row r="1509" spans="1:6" s="5" customFormat="1" x14ac:dyDescent="0.35">
      <c r="A1509" s="6">
        <v>17483</v>
      </c>
      <c r="B1509" s="9" t="s">
        <v>332</v>
      </c>
      <c r="C1509" s="8" t="s">
        <v>331</v>
      </c>
      <c r="D1509" s="6">
        <v>0</v>
      </c>
      <c r="E1509" s="7"/>
      <c r="F1509" s="22" t="s">
        <v>83</v>
      </c>
    </row>
    <row r="1510" spans="1:6" s="5" customFormat="1" x14ac:dyDescent="0.35">
      <c r="A1510" s="6">
        <v>17484</v>
      </c>
      <c r="B1510" s="9" t="s">
        <v>330</v>
      </c>
      <c r="C1510" s="12" t="s">
        <v>329</v>
      </c>
      <c r="D1510" s="6">
        <v>0</v>
      </c>
      <c r="E1510" s="7"/>
      <c r="F1510" s="22" t="s">
        <v>83</v>
      </c>
    </row>
    <row r="1511" spans="1:6" s="5" customFormat="1" x14ac:dyDescent="0.35">
      <c r="A1511" s="6">
        <v>17485</v>
      </c>
      <c r="B1511" s="9" t="s">
        <v>328</v>
      </c>
      <c r="C1511" s="12" t="s">
        <v>327</v>
      </c>
      <c r="D1511" s="6">
        <v>0</v>
      </c>
      <c r="E1511" s="7"/>
      <c r="F1511" s="22" t="s">
        <v>83</v>
      </c>
    </row>
    <row r="1512" spans="1:6" s="5" customFormat="1" x14ac:dyDescent="0.35">
      <c r="A1512" s="6">
        <v>17486</v>
      </c>
      <c r="B1512" s="9" t="s">
        <v>326</v>
      </c>
      <c r="C1512" s="12" t="s">
        <v>325</v>
      </c>
      <c r="D1512" s="6">
        <v>0</v>
      </c>
      <c r="E1512" s="7"/>
      <c r="F1512" s="22" t="s">
        <v>83</v>
      </c>
    </row>
    <row r="1513" spans="1:6" s="5" customFormat="1" x14ac:dyDescent="0.35">
      <c r="A1513" s="6">
        <v>17487</v>
      </c>
      <c r="B1513" s="9" t="s">
        <v>324</v>
      </c>
      <c r="C1513" s="8" t="s">
        <v>323</v>
      </c>
      <c r="D1513" s="6">
        <v>0</v>
      </c>
      <c r="E1513" s="7"/>
      <c r="F1513" s="22" t="s">
        <v>83</v>
      </c>
    </row>
    <row r="1514" spans="1:6" s="5" customFormat="1" x14ac:dyDescent="0.35">
      <c r="A1514" s="6">
        <v>17488</v>
      </c>
      <c r="B1514" s="9" t="s">
        <v>322</v>
      </c>
      <c r="C1514" s="12" t="s">
        <v>321</v>
      </c>
      <c r="D1514" s="6">
        <v>0</v>
      </c>
      <c r="E1514" s="7"/>
      <c r="F1514" s="22" t="s">
        <v>83</v>
      </c>
    </row>
    <row r="1515" spans="1:6" s="5" customFormat="1" x14ac:dyDescent="0.35">
      <c r="A1515" s="6">
        <v>17489</v>
      </c>
      <c r="B1515" s="9" t="s">
        <v>320</v>
      </c>
      <c r="C1515" s="12" t="s">
        <v>319</v>
      </c>
      <c r="D1515" s="6">
        <v>0</v>
      </c>
      <c r="E1515" s="7"/>
      <c r="F1515" s="22" t="s">
        <v>83</v>
      </c>
    </row>
    <row r="1516" spans="1:6" s="5" customFormat="1" x14ac:dyDescent="0.35">
      <c r="A1516" s="6">
        <v>17490</v>
      </c>
      <c r="B1516" s="9" t="s">
        <v>318</v>
      </c>
      <c r="C1516" s="12" t="s">
        <v>317</v>
      </c>
      <c r="D1516" s="6">
        <v>0</v>
      </c>
      <c r="E1516" s="7"/>
      <c r="F1516" s="22" t="s">
        <v>83</v>
      </c>
    </row>
    <row r="1517" spans="1:6" s="5" customFormat="1" x14ac:dyDescent="0.35">
      <c r="A1517" s="6">
        <v>17491</v>
      </c>
      <c r="B1517" s="9" t="s">
        <v>316</v>
      </c>
      <c r="C1517" s="12" t="s">
        <v>315</v>
      </c>
      <c r="D1517" s="6">
        <v>0</v>
      </c>
      <c r="E1517" s="7"/>
      <c r="F1517" s="22" t="s">
        <v>83</v>
      </c>
    </row>
    <row r="1518" spans="1:6" s="5" customFormat="1" x14ac:dyDescent="0.35">
      <c r="A1518" s="6">
        <v>17492</v>
      </c>
      <c r="B1518" s="9" t="s">
        <v>314</v>
      </c>
      <c r="C1518" s="10" t="s">
        <v>313</v>
      </c>
      <c r="D1518" s="6">
        <v>0</v>
      </c>
      <c r="E1518" s="7"/>
      <c r="F1518" s="22" t="s">
        <v>83</v>
      </c>
    </row>
    <row r="1519" spans="1:6" s="5" customFormat="1" x14ac:dyDescent="0.35">
      <c r="A1519" s="6">
        <v>17493</v>
      </c>
      <c r="B1519" s="9" t="s">
        <v>312</v>
      </c>
      <c r="C1519" s="8" t="s">
        <v>311</v>
      </c>
      <c r="D1519" s="6">
        <v>0</v>
      </c>
      <c r="E1519" s="7"/>
      <c r="F1519" s="22" t="s">
        <v>83</v>
      </c>
    </row>
    <row r="1520" spans="1:6" s="5" customFormat="1" x14ac:dyDescent="0.35">
      <c r="A1520" s="6">
        <v>17494</v>
      </c>
      <c r="B1520" s="9" t="s">
        <v>310</v>
      </c>
      <c r="C1520" s="8" t="s">
        <v>309</v>
      </c>
      <c r="D1520" s="6">
        <v>0</v>
      </c>
      <c r="E1520" s="7"/>
      <c r="F1520" s="22" t="s">
        <v>83</v>
      </c>
    </row>
    <row r="1521" spans="1:6" s="5" customFormat="1" x14ac:dyDescent="0.35">
      <c r="A1521" s="6">
        <v>17495</v>
      </c>
      <c r="B1521" s="9" t="s">
        <v>308</v>
      </c>
      <c r="C1521" s="8" t="s">
        <v>307</v>
      </c>
      <c r="D1521" s="6">
        <v>0</v>
      </c>
      <c r="E1521" s="7"/>
      <c r="F1521" s="22" t="s">
        <v>83</v>
      </c>
    </row>
    <row r="1522" spans="1:6" s="5" customFormat="1" x14ac:dyDescent="0.35">
      <c r="A1522" s="6">
        <v>17496</v>
      </c>
      <c r="B1522" s="9" t="s">
        <v>306</v>
      </c>
      <c r="C1522" s="8" t="s">
        <v>305</v>
      </c>
      <c r="D1522" s="6">
        <v>0</v>
      </c>
      <c r="E1522" s="7"/>
      <c r="F1522" s="22" t="s">
        <v>83</v>
      </c>
    </row>
    <row r="1523" spans="1:6" s="5" customFormat="1" x14ac:dyDescent="0.35">
      <c r="A1523" s="6">
        <v>17497</v>
      </c>
      <c r="B1523" s="9" t="s">
        <v>304</v>
      </c>
      <c r="C1523" s="8" t="s">
        <v>303</v>
      </c>
      <c r="D1523" s="6">
        <v>0</v>
      </c>
      <c r="E1523" s="7"/>
      <c r="F1523" s="22" t="s">
        <v>83</v>
      </c>
    </row>
    <row r="1524" spans="1:6" s="5" customFormat="1" ht="29" x14ac:dyDescent="0.35">
      <c r="A1524" s="6">
        <v>17498</v>
      </c>
      <c r="B1524" s="9" t="s">
        <v>302</v>
      </c>
      <c r="C1524" s="10" t="s">
        <v>301</v>
      </c>
      <c r="D1524" s="6">
        <v>0</v>
      </c>
      <c r="E1524" s="7"/>
      <c r="F1524" s="22" t="s">
        <v>83</v>
      </c>
    </row>
    <row r="1525" spans="1:6" s="5" customFormat="1" x14ac:dyDescent="0.35">
      <c r="A1525" s="6">
        <v>17499</v>
      </c>
      <c r="B1525" s="9" t="s">
        <v>300</v>
      </c>
      <c r="C1525" s="8" t="s">
        <v>299</v>
      </c>
      <c r="D1525" s="6">
        <v>0</v>
      </c>
      <c r="E1525" s="7"/>
      <c r="F1525" s="22" t="s">
        <v>83</v>
      </c>
    </row>
    <row r="1526" spans="1:6" s="5" customFormat="1" x14ac:dyDescent="0.35">
      <c r="A1526" s="6">
        <v>17500</v>
      </c>
      <c r="B1526" s="9" t="s">
        <v>298</v>
      </c>
      <c r="C1526" s="8" t="s">
        <v>297</v>
      </c>
      <c r="D1526" s="6">
        <v>0</v>
      </c>
      <c r="E1526" s="7"/>
      <c r="F1526" s="22" t="s">
        <v>83</v>
      </c>
    </row>
    <row r="1527" spans="1:6" s="5" customFormat="1" x14ac:dyDescent="0.35">
      <c r="A1527" s="6">
        <v>17501</v>
      </c>
      <c r="B1527" s="9" t="s">
        <v>296</v>
      </c>
      <c r="C1527" s="8" t="s">
        <v>295</v>
      </c>
      <c r="D1527" s="6">
        <v>0</v>
      </c>
      <c r="E1527" s="7"/>
      <c r="F1527" s="22" t="s">
        <v>83</v>
      </c>
    </row>
    <row r="1528" spans="1:6" s="5" customFormat="1" ht="29" x14ac:dyDescent="0.35">
      <c r="A1528" s="6">
        <v>17502</v>
      </c>
      <c r="B1528" s="9" t="s">
        <v>294</v>
      </c>
      <c r="C1528" s="8" t="s">
        <v>293</v>
      </c>
      <c r="D1528" s="6">
        <v>0</v>
      </c>
      <c r="E1528" s="7"/>
      <c r="F1528" s="22" t="s">
        <v>83</v>
      </c>
    </row>
    <row r="1529" spans="1:6" s="5" customFormat="1" x14ac:dyDescent="0.35">
      <c r="A1529" s="6">
        <v>17503</v>
      </c>
      <c r="B1529" s="9" t="s">
        <v>292</v>
      </c>
      <c r="C1529" s="8" t="s">
        <v>291</v>
      </c>
      <c r="D1529" s="6">
        <v>0</v>
      </c>
      <c r="E1529" s="7"/>
      <c r="F1529" s="22" t="s">
        <v>83</v>
      </c>
    </row>
    <row r="1530" spans="1:6" s="5" customFormat="1" x14ac:dyDescent="0.35">
      <c r="A1530" s="6">
        <v>17504</v>
      </c>
      <c r="B1530" s="9" t="s">
        <v>290</v>
      </c>
      <c r="C1530" s="8" t="s">
        <v>289</v>
      </c>
      <c r="D1530" s="6">
        <v>0</v>
      </c>
      <c r="E1530" s="7"/>
      <c r="F1530" s="22" t="s">
        <v>83</v>
      </c>
    </row>
    <row r="1531" spans="1:6" s="5" customFormat="1" x14ac:dyDescent="0.35">
      <c r="A1531" s="6">
        <v>17505</v>
      </c>
      <c r="B1531" s="9" t="s">
        <v>288</v>
      </c>
      <c r="C1531" s="12" t="s">
        <v>287</v>
      </c>
      <c r="D1531" s="6">
        <v>0</v>
      </c>
      <c r="E1531" s="7"/>
      <c r="F1531" s="22" t="s">
        <v>83</v>
      </c>
    </row>
    <row r="1532" spans="1:6" s="5" customFormat="1" x14ac:dyDescent="0.35">
      <c r="A1532" s="6">
        <v>17506</v>
      </c>
      <c r="B1532" s="9" t="s">
        <v>286</v>
      </c>
      <c r="C1532" s="12" t="s">
        <v>285</v>
      </c>
      <c r="D1532" s="6">
        <v>0</v>
      </c>
      <c r="E1532" s="7"/>
      <c r="F1532" s="22" t="s">
        <v>83</v>
      </c>
    </row>
    <row r="1533" spans="1:6" s="5" customFormat="1" x14ac:dyDescent="0.35">
      <c r="A1533" s="6">
        <v>17507</v>
      </c>
      <c r="B1533" s="9" t="s">
        <v>284</v>
      </c>
      <c r="C1533" s="12" t="s">
        <v>283</v>
      </c>
      <c r="D1533" s="6">
        <v>0</v>
      </c>
      <c r="E1533" s="7"/>
      <c r="F1533" s="22" t="s">
        <v>83</v>
      </c>
    </row>
    <row r="1534" spans="1:6" s="5" customFormat="1" x14ac:dyDescent="0.35">
      <c r="A1534" s="6">
        <v>17508</v>
      </c>
      <c r="B1534" s="9" t="s">
        <v>282</v>
      </c>
      <c r="C1534" s="12" t="s">
        <v>281</v>
      </c>
      <c r="D1534" s="6">
        <v>0</v>
      </c>
      <c r="E1534" s="7"/>
      <c r="F1534" s="22" t="s">
        <v>83</v>
      </c>
    </row>
    <row r="1535" spans="1:6" s="5" customFormat="1" ht="29" x14ac:dyDescent="0.35">
      <c r="A1535" s="6">
        <v>17509</v>
      </c>
      <c r="B1535" s="9" t="s">
        <v>280</v>
      </c>
      <c r="C1535" s="12" t="s">
        <v>279</v>
      </c>
      <c r="D1535" s="6">
        <v>0</v>
      </c>
      <c r="E1535" s="7"/>
      <c r="F1535" s="22" t="s">
        <v>83</v>
      </c>
    </row>
    <row r="1536" spans="1:6" s="5" customFormat="1" x14ac:dyDescent="0.35">
      <c r="A1536" s="6">
        <v>17510</v>
      </c>
      <c r="B1536" s="9" t="s">
        <v>278</v>
      </c>
      <c r="C1536" s="12" t="s">
        <v>277</v>
      </c>
      <c r="D1536" s="6">
        <v>0</v>
      </c>
      <c r="E1536" s="7"/>
      <c r="F1536" s="22" t="s">
        <v>83</v>
      </c>
    </row>
    <row r="1537" spans="1:6" s="5" customFormat="1" x14ac:dyDescent="0.35">
      <c r="A1537" s="6">
        <v>11074</v>
      </c>
      <c r="B1537" s="9" t="s">
        <v>276</v>
      </c>
      <c r="C1537" s="11" t="s">
        <v>275</v>
      </c>
      <c r="D1537" s="6">
        <v>0</v>
      </c>
      <c r="E1537" s="7"/>
      <c r="F1537" s="22" t="s">
        <v>83</v>
      </c>
    </row>
    <row r="1538" spans="1:6" s="5" customFormat="1" x14ac:dyDescent="0.35">
      <c r="A1538" s="6">
        <v>11134</v>
      </c>
      <c r="B1538" s="9" t="s">
        <v>274</v>
      </c>
      <c r="C1538" s="10" t="s">
        <v>273</v>
      </c>
      <c r="D1538" s="6">
        <v>0</v>
      </c>
      <c r="E1538" s="7"/>
      <c r="F1538" s="22" t="s">
        <v>83</v>
      </c>
    </row>
    <row r="1539" spans="1:6" s="5" customFormat="1" x14ac:dyDescent="0.35">
      <c r="A1539" s="6">
        <v>11138</v>
      </c>
      <c r="B1539" s="9" t="s">
        <v>272</v>
      </c>
      <c r="C1539" s="8" t="s">
        <v>271</v>
      </c>
      <c r="D1539" s="6">
        <v>0</v>
      </c>
      <c r="E1539" s="7"/>
      <c r="F1539" s="22" t="s">
        <v>83</v>
      </c>
    </row>
    <row r="1540" spans="1:6" s="5" customFormat="1" x14ac:dyDescent="0.35">
      <c r="A1540" s="6">
        <v>11140</v>
      </c>
      <c r="B1540" s="9" t="s">
        <v>270</v>
      </c>
      <c r="C1540" s="8" t="s">
        <v>269</v>
      </c>
      <c r="D1540" s="6">
        <v>0</v>
      </c>
      <c r="E1540" s="7"/>
      <c r="F1540" s="22" t="s">
        <v>83</v>
      </c>
    </row>
    <row r="1541" spans="1:6" s="5" customFormat="1" x14ac:dyDescent="0.35">
      <c r="A1541" s="6">
        <v>11139</v>
      </c>
      <c r="B1541" s="9" t="s">
        <v>268</v>
      </c>
      <c r="C1541" s="8" t="s">
        <v>267</v>
      </c>
      <c r="D1541" s="6">
        <v>0</v>
      </c>
      <c r="E1541" s="7"/>
      <c r="F1541" s="22" t="s">
        <v>83</v>
      </c>
    </row>
    <row r="1542" spans="1:6" s="5" customFormat="1" x14ac:dyDescent="0.35">
      <c r="A1542" s="6">
        <v>11141</v>
      </c>
      <c r="B1542" s="9" t="s">
        <v>266</v>
      </c>
      <c r="C1542" s="8" t="s">
        <v>265</v>
      </c>
      <c r="D1542" s="6">
        <v>0</v>
      </c>
      <c r="E1542" s="7"/>
      <c r="F1542" s="22" t="s">
        <v>83</v>
      </c>
    </row>
    <row r="1543" spans="1:6" s="5" customFormat="1" x14ac:dyDescent="0.35">
      <c r="A1543" s="6">
        <v>11142</v>
      </c>
      <c r="B1543" s="9" t="s">
        <v>264</v>
      </c>
      <c r="C1543" s="8" t="s">
        <v>263</v>
      </c>
      <c r="D1543" s="6">
        <v>0</v>
      </c>
      <c r="E1543" s="7"/>
      <c r="F1543" s="22" t="s">
        <v>83</v>
      </c>
    </row>
    <row r="1544" spans="1:6" s="5" customFormat="1" x14ac:dyDescent="0.35">
      <c r="A1544" s="6">
        <v>11143</v>
      </c>
      <c r="B1544" s="9" t="s">
        <v>262</v>
      </c>
      <c r="C1544" s="8" t="s">
        <v>261</v>
      </c>
      <c r="D1544" s="6">
        <v>0</v>
      </c>
      <c r="E1544" s="7"/>
      <c r="F1544" s="22" t="s">
        <v>83</v>
      </c>
    </row>
    <row r="1545" spans="1:6" s="5" customFormat="1" x14ac:dyDescent="0.35">
      <c r="A1545" s="6">
        <v>11144</v>
      </c>
      <c r="B1545" s="9" t="s">
        <v>260</v>
      </c>
      <c r="C1545" s="8" t="s">
        <v>259</v>
      </c>
      <c r="D1545" s="6">
        <v>0</v>
      </c>
      <c r="E1545" s="7"/>
      <c r="F1545" s="22" t="s">
        <v>83</v>
      </c>
    </row>
    <row r="1546" spans="1:6" s="5" customFormat="1" x14ac:dyDescent="0.35">
      <c r="A1546" s="6">
        <v>11145</v>
      </c>
      <c r="B1546" s="9" t="s">
        <v>258</v>
      </c>
      <c r="C1546" s="8" t="s">
        <v>257</v>
      </c>
      <c r="D1546" s="6">
        <v>0</v>
      </c>
      <c r="E1546" s="7"/>
      <c r="F1546" s="22" t="s">
        <v>83</v>
      </c>
    </row>
    <row r="1547" spans="1:6" s="5" customFormat="1" x14ac:dyDescent="0.35">
      <c r="A1547" s="6">
        <v>11146</v>
      </c>
      <c r="B1547" s="9" t="s">
        <v>256</v>
      </c>
      <c r="C1547" s="8" t="s">
        <v>255</v>
      </c>
      <c r="D1547" s="6">
        <v>0</v>
      </c>
      <c r="E1547" s="7"/>
      <c r="F1547" s="22" t="s">
        <v>83</v>
      </c>
    </row>
    <row r="1548" spans="1:6" s="5" customFormat="1" x14ac:dyDescent="0.35">
      <c r="A1548" s="6">
        <v>11147</v>
      </c>
      <c r="B1548" s="9" t="s">
        <v>254</v>
      </c>
      <c r="C1548" s="8" t="s">
        <v>253</v>
      </c>
      <c r="D1548" s="6">
        <v>0</v>
      </c>
      <c r="E1548" s="7"/>
      <c r="F1548" s="22" t="s">
        <v>83</v>
      </c>
    </row>
    <row r="1549" spans="1:6" s="5" customFormat="1" x14ac:dyDescent="0.35">
      <c r="A1549" s="6">
        <v>20143</v>
      </c>
      <c r="B1549" s="9" t="s">
        <v>252</v>
      </c>
      <c r="C1549" s="8" t="s">
        <v>251</v>
      </c>
      <c r="D1549" s="6">
        <v>0</v>
      </c>
      <c r="E1549" s="7"/>
      <c r="F1549" s="22" t="s">
        <v>83</v>
      </c>
    </row>
    <row r="1550" spans="1:6" s="5" customFormat="1" x14ac:dyDescent="0.35">
      <c r="A1550" s="6">
        <v>20144</v>
      </c>
      <c r="B1550" s="9" t="s">
        <v>250</v>
      </c>
      <c r="C1550" s="8" t="s">
        <v>249</v>
      </c>
      <c r="D1550" s="6">
        <v>0</v>
      </c>
      <c r="E1550" s="7"/>
      <c r="F1550" s="22" t="s">
        <v>83</v>
      </c>
    </row>
    <row r="1551" spans="1:6" s="5" customFormat="1" x14ac:dyDescent="0.35">
      <c r="A1551" s="6">
        <v>11148</v>
      </c>
      <c r="B1551" s="9" t="s">
        <v>248</v>
      </c>
      <c r="C1551" s="8" t="s">
        <v>247</v>
      </c>
      <c r="D1551" s="6">
        <v>0</v>
      </c>
      <c r="E1551" s="7"/>
      <c r="F1551" s="22" t="s">
        <v>83</v>
      </c>
    </row>
    <row r="1552" spans="1:6" s="5" customFormat="1" x14ac:dyDescent="0.35">
      <c r="A1552" s="6">
        <v>11149</v>
      </c>
      <c r="B1552" s="9" t="s">
        <v>246</v>
      </c>
      <c r="C1552" s="8" t="s">
        <v>245</v>
      </c>
      <c r="D1552" s="6">
        <v>0</v>
      </c>
      <c r="E1552" s="7"/>
      <c r="F1552" s="22" t="s">
        <v>83</v>
      </c>
    </row>
    <row r="1553" spans="1:6" s="5" customFormat="1" x14ac:dyDescent="0.35">
      <c r="A1553" s="6">
        <v>11150</v>
      </c>
      <c r="B1553" s="9" t="s">
        <v>244</v>
      </c>
      <c r="C1553" s="8" t="s">
        <v>243</v>
      </c>
      <c r="D1553" s="6">
        <v>0</v>
      </c>
      <c r="E1553" s="7"/>
      <c r="F1553" s="22" t="s">
        <v>83</v>
      </c>
    </row>
    <row r="1554" spans="1:6" s="5" customFormat="1" x14ac:dyDescent="0.35">
      <c r="A1554" s="6">
        <v>11151</v>
      </c>
      <c r="B1554" s="9" t="s">
        <v>242</v>
      </c>
      <c r="C1554" s="8" t="s">
        <v>241</v>
      </c>
      <c r="D1554" s="6">
        <v>0</v>
      </c>
      <c r="E1554" s="7"/>
      <c r="F1554" s="22" t="s">
        <v>83</v>
      </c>
    </row>
    <row r="1555" spans="1:6" s="5" customFormat="1" x14ac:dyDescent="0.35">
      <c r="A1555" s="6">
        <v>11135</v>
      </c>
      <c r="B1555" s="9" t="s">
        <v>240</v>
      </c>
      <c r="C1555" s="10" t="s">
        <v>239</v>
      </c>
      <c r="D1555" s="6">
        <v>0</v>
      </c>
      <c r="E1555" s="7"/>
      <c r="F1555" s="22" t="s">
        <v>83</v>
      </c>
    </row>
    <row r="1556" spans="1:6" s="5" customFormat="1" x14ac:dyDescent="0.35">
      <c r="A1556" s="6">
        <v>11152</v>
      </c>
      <c r="B1556" s="9" t="s">
        <v>238</v>
      </c>
      <c r="C1556" s="8" t="s">
        <v>237</v>
      </c>
      <c r="D1556" s="6">
        <v>0</v>
      </c>
      <c r="E1556" s="7"/>
      <c r="F1556" s="22" t="s">
        <v>83</v>
      </c>
    </row>
    <row r="1557" spans="1:6" s="5" customFormat="1" x14ac:dyDescent="0.35">
      <c r="A1557" s="6">
        <v>11153</v>
      </c>
      <c r="B1557" s="9" t="s">
        <v>236</v>
      </c>
      <c r="C1557" s="8" t="s">
        <v>235</v>
      </c>
      <c r="D1557" s="6">
        <v>0</v>
      </c>
      <c r="E1557" s="7"/>
      <c r="F1557" s="22" t="s">
        <v>83</v>
      </c>
    </row>
    <row r="1558" spans="1:6" s="5" customFormat="1" x14ac:dyDescent="0.35">
      <c r="A1558" s="6">
        <v>11154</v>
      </c>
      <c r="B1558" s="9" t="s">
        <v>234</v>
      </c>
      <c r="C1558" s="8" t="s">
        <v>233</v>
      </c>
      <c r="D1558" s="6">
        <v>0</v>
      </c>
      <c r="E1558" s="7"/>
      <c r="F1558" s="22" t="s">
        <v>83</v>
      </c>
    </row>
    <row r="1559" spans="1:6" s="5" customFormat="1" x14ac:dyDescent="0.35">
      <c r="A1559" s="6">
        <v>11155</v>
      </c>
      <c r="B1559" s="9" t="s">
        <v>232</v>
      </c>
      <c r="C1559" s="8" t="s">
        <v>231</v>
      </c>
      <c r="D1559" s="6">
        <v>0</v>
      </c>
      <c r="E1559" s="7"/>
      <c r="F1559" s="22" t="s">
        <v>83</v>
      </c>
    </row>
    <row r="1560" spans="1:6" s="5" customFormat="1" x14ac:dyDescent="0.35">
      <c r="A1560" s="6">
        <v>20145</v>
      </c>
      <c r="B1560" s="9" t="s">
        <v>230</v>
      </c>
      <c r="C1560" s="8" t="s">
        <v>229</v>
      </c>
      <c r="D1560" s="6">
        <v>0</v>
      </c>
      <c r="E1560" s="7"/>
      <c r="F1560" s="22" t="s">
        <v>83</v>
      </c>
    </row>
    <row r="1561" spans="1:6" s="5" customFormat="1" x14ac:dyDescent="0.35">
      <c r="A1561" s="6">
        <v>11156</v>
      </c>
      <c r="B1561" s="9" t="s">
        <v>228</v>
      </c>
      <c r="C1561" s="8" t="s">
        <v>227</v>
      </c>
      <c r="D1561" s="6">
        <v>0</v>
      </c>
      <c r="E1561" s="7"/>
      <c r="F1561" s="22" t="s">
        <v>83</v>
      </c>
    </row>
    <row r="1562" spans="1:6" s="5" customFormat="1" x14ac:dyDescent="0.35">
      <c r="A1562" s="6">
        <v>11157</v>
      </c>
      <c r="B1562" s="9" t="s">
        <v>226</v>
      </c>
      <c r="C1562" s="8" t="s">
        <v>225</v>
      </c>
      <c r="D1562" s="6">
        <v>0</v>
      </c>
      <c r="E1562" s="7"/>
      <c r="F1562" s="22" t="s">
        <v>83</v>
      </c>
    </row>
    <row r="1563" spans="1:6" s="5" customFormat="1" x14ac:dyDescent="0.35">
      <c r="A1563" s="6">
        <v>11158</v>
      </c>
      <c r="B1563" s="9" t="s">
        <v>224</v>
      </c>
      <c r="C1563" s="8" t="s">
        <v>223</v>
      </c>
      <c r="D1563" s="6">
        <v>0</v>
      </c>
      <c r="E1563" s="7"/>
      <c r="F1563" s="22" t="s">
        <v>83</v>
      </c>
    </row>
    <row r="1564" spans="1:6" s="5" customFormat="1" x14ac:dyDescent="0.35">
      <c r="A1564" s="6">
        <v>11159</v>
      </c>
      <c r="B1564" s="9" t="s">
        <v>222</v>
      </c>
      <c r="C1564" s="8" t="s">
        <v>221</v>
      </c>
      <c r="D1564" s="6">
        <v>0</v>
      </c>
      <c r="E1564" s="7"/>
      <c r="F1564" s="22" t="s">
        <v>83</v>
      </c>
    </row>
    <row r="1565" spans="1:6" s="5" customFormat="1" x14ac:dyDescent="0.35">
      <c r="A1565" s="6">
        <v>11136</v>
      </c>
      <c r="B1565" s="9" t="s">
        <v>220</v>
      </c>
      <c r="C1565" s="10" t="s">
        <v>219</v>
      </c>
      <c r="D1565" s="6">
        <v>0</v>
      </c>
      <c r="E1565" s="7"/>
      <c r="F1565" s="22" t="s">
        <v>83</v>
      </c>
    </row>
    <row r="1566" spans="1:6" s="5" customFormat="1" x14ac:dyDescent="0.35">
      <c r="A1566" s="6">
        <v>11160</v>
      </c>
      <c r="B1566" s="9" t="s">
        <v>218</v>
      </c>
      <c r="C1566" s="8" t="s">
        <v>217</v>
      </c>
      <c r="D1566" s="6">
        <v>0</v>
      </c>
      <c r="E1566" s="7"/>
      <c r="F1566" s="22" t="s">
        <v>83</v>
      </c>
    </row>
    <row r="1567" spans="1:6" s="5" customFormat="1" x14ac:dyDescent="0.35">
      <c r="A1567" s="6">
        <v>11161</v>
      </c>
      <c r="B1567" s="9" t="s">
        <v>216</v>
      </c>
      <c r="C1567" s="8" t="s">
        <v>215</v>
      </c>
      <c r="D1567" s="6">
        <v>0</v>
      </c>
      <c r="E1567" s="7"/>
      <c r="F1567" s="22" t="s">
        <v>83</v>
      </c>
    </row>
    <row r="1568" spans="1:6" s="5" customFormat="1" x14ac:dyDescent="0.35">
      <c r="A1568" s="6">
        <v>11162</v>
      </c>
      <c r="B1568" s="9" t="s">
        <v>214</v>
      </c>
      <c r="C1568" s="8" t="s">
        <v>213</v>
      </c>
      <c r="D1568" s="6">
        <v>0</v>
      </c>
      <c r="E1568" s="7"/>
      <c r="F1568" s="22" t="s">
        <v>83</v>
      </c>
    </row>
    <row r="1569" spans="1:6" s="5" customFormat="1" x14ac:dyDescent="0.35">
      <c r="A1569" s="6">
        <v>11163</v>
      </c>
      <c r="B1569" s="9" t="s">
        <v>212</v>
      </c>
      <c r="C1569" s="8" t="s">
        <v>211</v>
      </c>
      <c r="D1569" s="6">
        <v>0</v>
      </c>
      <c r="E1569" s="7"/>
      <c r="F1569" s="22" t="s">
        <v>83</v>
      </c>
    </row>
    <row r="1570" spans="1:6" s="5" customFormat="1" x14ac:dyDescent="0.35">
      <c r="A1570" s="6">
        <v>20146</v>
      </c>
      <c r="B1570" s="9" t="s">
        <v>210</v>
      </c>
      <c r="C1570" s="8" t="s">
        <v>209</v>
      </c>
      <c r="D1570" s="6">
        <v>0</v>
      </c>
      <c r="E1570" s="7"/>
      <c r="F1570" s="22" t="s">
        <v>83</v>
      </c>
    </row>
    <row r="1571" spans="1:6" s="5" customFormat="1" x14ac:dyDescent="0.35">
      <c r="A1571" s="6">
        <v>11137</v>
      </c>
      <c r="B1571" s="9" t="s">
        <v>208</v>
      </c>
      <c r="C1571" s="10" t="s">
        <v>207</v>
      </c>
      <c r="D1571" s="6">
        <v>0</v>
      </c>
      <c r="E1571" s="7"/>
      <c r="F1571" s="22" t="s">
        <v>83</v>
      </c>
    </row>
    <row r="1572" spans="1:6" s="5" customFormat="1" x14ac:dyDescent="0.35">
      <c r="A1572" s="6">
        <v>11164</v>
      </c>
      <c r="B1572" s="9" t="s">
        <v>206</v>
      </c>
      <c r="C1572" s="8" t="s">
        <v>205</v>
      </c>
      <c r="D1572" s="6">
        <v>0</v>
      </c>
      <c r="E1572" s="7"/>
      <c r="F1572" s="22" t="s">
        <v>83</v>
      </c>
    </row>
    <row r="1573" spans="1:6" s="5" customFormat="1" x14ac:dyDescent="0.35">
      <c r="A1573" s="6">
        <v>11165</v>
      </c>
      <c r="B1573" s="9" t="s">
        <v>204</v>
      </c>
      <c r="C1573" s="8" t="s">
        <v>203</v>
      </c>
      <c r="D1573" s="6">
        <v>0</v>
      </c>
      <c r="E1573" s="7"/>
      <c r="F1573" s="22" t="s">
        <v>83</v>
      </c>
    </row>
    <row r="1574" spans="1:6" s="5" customFormat="1" x14ac:dyDescent="0.35">
      <c r="A1574" s="6">
        <v>11166</v>
      </c>
      <c r="B1574" s="9" t="s">
        <v>202</v>
      </c>
      <c r="C1574" s="8" t="s">
        <v>201</v>
      </c>
      <c r="D1574" s="6">
        <v>0</v>
      </c>
      <c r="E1574" s="7"/>
      <c r="F1574" s="22" t="s">
        <v>83</v>
      </c>
    </row>
    <row r="1575" spans="1:6" s="5" customFormat="1" ht="29" x14ac:dyDescent="0.35">
      <c r="A1575" s="6">
        <v>11073</v>
      </c>
      <c r="B1575" s="9" t="s">
        <v>200</v>
      </c>
      <c r="C1575" s="11" t="s">
        <v>199</v>
      </c>
      <c r="D1575" s="6">
        <v>0</v>
      </c>
      <c r="E1575" s="7"/>
      <c r="F1575" s="22" t="s">
        <v>114</v>
      </c>
    </row>
    <row r="1576" spans="1:6" s="5" customFormat="1" x14ac:dyDescent="0.35">
      <c r="A1576" s="6">
        <v>11095</v>
      </c>
      <c r="B1576" s="9" t="s">
        <v>198</v>
      </c>
      <c r="C1576" s="10" t="s">
        <v>197</v>
      </c>
      <c r="D1576" s="6">
        <v>0</v>
      </c>
      <c r="E1576" s="7"/>
      <c r="F1576" s="22" t="s">
        <v>83</v>
      </c>
    </row>
    <row r="1577" spans="1:6" s="5" customFormat="1" x14ac:dyDescent="0.35">
      <c r="A1577" s="6">
        <v>11100</v>
      </c>
      <c r="B1577" s="9" t="s">
        <v>196</v>
      </c>
      <c r="C1577" s="8" t="s">
        <v>195</v>
      </c>
      <c r="D1577" s="6">
        <v>0</v>
      </c>
      <c r="E1577" s="7"/>
      <c r="F1577" s="22" t="s">
        <v>83</v>
      </c>
    </row>
    <row r="1578" spans="1:6" s="5" customFormat="1" x14ac:dyDescent="0.35">
      <c r="A1578" s="6">
        <v>11101</v>
      </c>
      <c r="B1578" s="9" t="s">
        <v>194</v>
      </c>
      <c r="C1578" s="8" t="s">
        <v>193</v>
      </c>
      <c r="D1578" s="6">
        <v>0</v>
      </c>
      <c r="E1578" s="7"/>
      <c r="F1578" s="22" t="s">
        <v>83</v>
      </c>
    </row>
    <row r="1579" spans="1:6" s="5" customFormat="1" ht="29" x14ac:dyDescent="0.35">
      <c r="A1579" s="6">
        <v>11102</v>
      </c>
      <c r="B1579" s="9" t="s">
        <v>192</v>
      </c>
      <c r="C1579" s="8" t="s">
        <v>191</v>
      </c>
      <c r="D1579" s="6">
        <v>0</v>
      </c>
      <c r="E1579" s="7"/>
      <c r="F1579" s="22" t="s">
        <v>83</v>
      </c>
    </row>
    <row r="1580" spans="1:6" s="5" customFormat="1" x14ac:dyDescent="0.35">
      <c r="A1580" s="6">
        <v>11103</v>
      </c>
      <c r="B1580" s="9" t="s">
        <v>190</v>
      </c>
      <c r="C1580" s="8" t="s">
        <v>189</v>
      </c>
      <c r="D1580" s="6">
        <v>0</v>
      </c>
      <c r="E1580" s="7"/>
      <c r="F1580" s="22" t="s">
        <v>83</v>
      </c>
    </row>
    <row r="1581" spans="1:6" s="5" customFormat="1" x14ac:dyDescent="0.35">
      <c r="A1581" s="6">
        <v>11104</v>
      </c>
      <c r="B1581" s="9" t="s">
        <v>188</v>
      </c>
      <c r="C1581" s="8" t="s">
        <v>187</v>
      </c>
      <c r="D1581" s="6">
        <v>0</v>
      </c>
      <c r="E1581" s="7"/>
      <c r="F1581" s="22" t="s">
        <v>83</v>
      </c>
    </row>
    <row r="1582" spans="1:6" s="5" customFormat="1" x14ac:dyDescent="0.35">
      <c r="A1582" s="6">
        <v>11105</v>
      </c>
      <c r="B1582" s="9" t="s">
        <v>186</v>
      </c>
      <c r="C1582" s="8" t="s">
        <v>185</v>
      </c>
      <c r="D1582" s="6">
        <v>0</v>
      </c>
      <c r="E1582" s="7"/>
      <c r="F1582" s="22" t="s">
        <v>83</v>
      </c>
    </row>
    <row r="1583" spans="1:6" s="5" customFormat="1" x14ac:dyDescent="0.35">
      <c r="A1583" s="6">
        <v>11106</v>
      </c>
      <c r="B1583" s="9" t="s">
        <v>184</v>
      </c>
      <c r="C1583" s="8" t="s">
        <v>183</v>
      </c>
      <c r="D1583" s="6">
        <v>0</v>
      </c>
      <c r="E1583" s="7"/>
      <c r="F1583" s="22" t="s">
        <v>83</v>
      </c>
    </row>
    <row r="1584" spans="1:6" s="5" customFormat="1" x14ac:dyDescent="0.35">
      <c r="A1584" s="6">
        <v>11107</v>
      </c>
      <c r="B1584" s="9" t="s">
        <v>182</v>
      </c>
      <c r="C1584" s="8" t="s">
        <v>181</v>
      </c>
      <c r="D1584" s="6">
        <v>0</v>
      </c>
      <c r="E1584" s="7"/>
      <c r="F1584" s="22" t="s">
        <v>83</v>
      </c>
    </row>
    <row r="1585" spans="1:6" s="5" customFormat="1" x14ac:dyDescent="0.35">
      <c r="A1585" s="6">
        <v>11108</v>
      </c>
      <c r="B1585" s="9" t="s">
        <v>180</v>
      </c>
      <c r="C1585" s="8" t="s">
        <v>179</v>
      </c>
      <c r="D1585" s="6">
        <v>0</v>
      </c>
      <c r="E1585" s="7"/>
      <c r="F1585" s="22" t="s">
        <v>83</v>
      </c>
    </row>
    <row r="1586" spans="1:6" s="5" customFormat="1" x14ac:dyDescent="0.35">
      <c r="A1586" s="6">
        <v>11109</v>
      </c>
      <c r="B1586" s="9" t="s">
        <v>178</v>
      </c>
      <c r="C1586" s="8" t="s">
        <v>177</v>
      </c>
      <c r="D1586" s="6">
        <v>0</v>
      </c>
      <c r="E1586" s="7"/>
      <c r="F1586" s="22" t="s">
        <v>83</v>
      </c>
    </row>
    <row r="1587" spans="1:6" s="5" customFormat="1" x14ac:dyDescent="0.35">
      <c r="A1587" s="6">
        <v>11096</v>
      </c>
      <c r="B1587" s="9" t="s">
        <v>176</v>
      </c>
      <c r="C1587" s="10" t="s">
        <v>175</v>
      </c>
      <c r="D1587" s="6">
        <v>0</v>
      </c>
      <c r="E1587" s="7"/>
      <c r="F1587" s="22" t="s">
        <v>114</v>
      </c>
    </row>
    <row r="1588" spans="1:6" s="5" customFormat="1" x14ac:dyDescent="0.35">
      <c r="A1588" s="6">
        <v>11110</v>
      </c>
      <c r="B1588" s="9" t="s">
        <v>174</v>
      </c>
      <c r="C1588" s="8" t="s">
        <v>173</v>
      </c>
      <c r="D1588" s="6">
        <v>0</v>
      </c>
      <c r="E1588" s="7"/>
      <c r="F1588" s="22" t="s">
        <v>83</v>
      </c>
    </row>
    <row r="1589" spans="1:6" s="5" customFormat="1" x14ac:dyDescent="0.35">
      <c r="A1589" s="6">
        <v>11111</v>
      </c>
      <c r="B1589" s="9" t="s">
        <v>172</v>
      </c>
      <c r="C1589" s="8" t="s">
        <v>171</v>
      </c>
      <c r="D1589" s="6">
        <v>0</v>
      </c>
      <c r="E1589" s="7"/>
      <c r="F1589" s="22" t="s">
        <v>83</v>
      </c>
    </row>
    <row r="1590" spans="1:6" s="5" customFormat="1" x14ac:dyDescent="0.35">
      <c r="A1590" s="6">
        <v>11112</v>
      </c>
      <c r="B1590" s="9" t="s">
        <v>170</v>
      </c>
      <c r="C1590" s="8" t="s">
        <v>169</v>
      </c>
      <c r="D1590" s="6">
        <v>0</v>
      </c>
      <c r="E1590" s="7"/>
      <c r="F1590" s="22" t="s">
        <v>83</v>
      </c>
    </row>
    <row r="1591" spans="1:6" s="5" customFormat="1" x14ac:dyDescent="0.35">
      <c r="A1591" s="6">
        <v>11113</v>
      </c>
      <c r="B1591" s="9" t="s">
        <v>168</v>
      </c>
      <c r="C1591" s="8" t="s">
        <v>167</v>
      </c>
      <c r="D1591" s="6">
        <v>0</v>
      </c>
      <c r="E1591" s="7"/>
      <c r="F1591" s="22" t="s">
        <v>83</v>
      </c>
    </row>
    <row r="1592" spans="1:6" s="5" customFormat="1" x14ac:dyDescent="0.35">
      <c r="A1592" s="6">
        <v>11114</v>
      </c>
      <c r="B1592" s="9" t="s">
        <v>166</v>
      </c>
      <c r="C1592" s="8" t="s">
        <v>165</v>
      </c>
      <c r="D1592" s="6">
        <v>0</v>
      </c>
      <c r="E1592" s="7"/>
      <c r="F1592" s="22" t="s">
        <v>83</v>
      </c>
    </row>
    <row r="1593" spans="1:6" s="5" customFormat="1" x14ac:dyDescent="0.35">
      <c r="A1593" s="6">
        <v>11115</v>
      </c>
      <c r="B1593" s="9" t="s">
        <v>164</v>
      </c>
      <c r="C1593" s="8" t="s">
        <v>163</v>
      </c>
      <c r="D1593" s="6">
        <v>0</v>
      </c>
      <c r="E1593" s="7"/>
      <c r="F1593" s="22" t="s">
        <v>83</v>
      </c>
    </row>
    <row r="1594" spans="1:6" s="5" customFormat="1" x14ac:dyDescent="0.35">
      <c r="A1594" s="6">
        <v>16436</v>
      </c>
      <c r="B1594" s="9" t="s">
        <v>162</v>
      </c>
      <c r="C1594" s="11" t="s">
        <v>161</v>
      </c>
      <c r="D1594" s="6">
        <v>0</v>
      </c>
      <c r="E1594" s="7"/>
      <c r="F1594" s="22" t="s">
        <v>83</v>
      </c>
    </row>
    <row r="1595" spans="1:6" s="5" customFormat="1" x14ac:dyDescent="0.35">
      <c r="A1595" s="6">
        <v>11071</v>
      </c>
      <c r="B1595" s="9" t="s">
        <v>160</v>
      </c>
      <c r="C1595" s="10" t="s">
        <v>159</v>
      </c>
      <c r="D1595" s="6">
        <v>0</v>
      </c>
      <c r="E1595" s="7"/>
      <c r="F1595" s="22" t="s">
        <v>83</v>
      </c>
    </row>
    <row r="1596" spans="1:6" s="5" customFormat="1" x14ac:dyDescent="0.35">
      <c r="A1596" s="6">
        <v>11075</v>
      </c>
      <c r="B1596" s="9" t="s">
        <v>158</v>
      </c>
      <c r="C1596" s="8" t="s">
        <v>157</v>
      </c>
      <c r="D1596" s="6">
        <v>0</v>
      </c>
      <c r="E1596" s="7"/>
      <c r="F1596" s="22" t="s">
        <v>83</v>
      </c>
    </row>
    <row r="1597" spans="1:6" s="5" customFormat="1" x14ac:dyDescent="0.35">
      <c r="A1597" s="6">
        <v>11076</v>
      </c>
      <c r="B1597" s="9" t="s">
        <v>156</v>
      </c>
      <c r="C1597" s="8" t="s">
        <v>155</v>
      </c>
      <c r="D1597" s="6">
        <v>0</v>
      </c>
      <c r="E1597" s="7"/>
      <c r="F1597" s="22" t="s">
        <v>83</v>
      </c>
    </row>
    <row r="1598" spans="1:6" s="5" customFormat="1" x14ac:dyDescent="0.35">
      <c r="A1598" s="6">
        <v>11077</v>
      </c>
      <c r="B1598" s="9" t="s">
        <v>154</v>
      </c>
      <c r="C1598" s="8" t="s">
        <v>153</v>
      </c>
      <c r="D1598" s="6">
        <v>0</v>
      </c>
      <c r="E1598" s="7"/>
      <c r="F1598" s="22" t="s">
        <v>83</v>
      </c>
    </row>
    <row r="1599" spans="1:6" s="5" customFormat="1" x14ac:dyDescent="0.35">
      <c r="A1599" s="6">
        <v>11078</v>
      </c>
      <c r="B1599" s="9" t="s">
        <v>152</v>
      </c>
      <c r="C1599" s="8" t="s">
        <v>151</v>
      </c>
      <c r="D1599" s="6">
        <v>0</v>
      </c>
      <c r="E1599" s="7"/>
      <c r="F1599" s="22" t="s">
        <v>83</v>
      </c>
    </row>
    <row r="1600" spans="1:6" s="5" customFormat="1" x14ac:dyDescent="0.35">
      <c r="A1600" s="6">
        <v>11079</v>
      </c>
      <c r="B1600" s="9" t="s">
        <v>150</v>
      </c>
      <c r="C1600" s="8" t="s">
        <v>149</v>
      </c>
      <c r="D1600" s="6">
        <v>0</v>
      </c>
      <c r="E1600" s="7"/>
      <c r="F1600" s="22" t="s">
        <v>83</v>
      </c>
    </row>
    <row r="1601" spans="1:6" s="5" customFormat="1" x14ac:dyDescent="0.35">
      <c r="A1601" s="6">
        <v>11072</v>
      </c>
      <c r="B1601" s="9" t="s">
        <v>148</v>
      </c>
      <c r="C1601" s="10" t="s">
        <v>147</v>
      </c>
      <c r="D1601" s="6">
        <v>0</v>
      </c>
      <c r="E1601" s="7"/>
      <c r="F1601" s="22" t="s">
        <v>83</v>
      </c>
    </row>
    <row r="1602" spans="1:6" s="5" customFormat="1" x14ac:dyDescent="0.35">
      <c r="A1602" s="6">
        <v>11083</v>
      </c>
      <c r="B1602" s="9" t="s">
        <v>146</v>
      </c>
      <c r="C1602" s="8" t="s">
        <v>145</v>
      </c>
      <c r="D1602" s="6">
        <v>0</v>
      </c>
      <c r="E1602" s="7"/>
      <c r="F1602" s="22" t="s">
        <v>83</v>
      </c>
    </row>
    <row r="1603" spans="1:6" s="5" customFormat="1" x14ac:dyDescent="0.35">
      <c r="A1603" s="6">
        <v>11084</v>
      </c>
      <c r="B1603" s="9" t="s">
        <v>144</v>
      </c>
      <c r="C1603" s="8" t="s">
        <v>143</v>
      </c>
      <c r="D1603" s="6">
        <v>0</v>
      </c>
      <c r="E1603" s="7"/>
      <c r="F1603" s="22" t="s">
        <v>83</v>
      </c>
    </row>
    <row r="1604" spans="1:6" s="5" customFormat="1" x14ac:dyDescent="0.35">
      <c r="A1604" s="6">
        <v>11085</v>
      </c>
      <c r="B1604" s="9" t="s">
        <v>142</v>
      </c>
      <c r="C1604" s="8" t="s">
        <v>141</v>
      </c>
      <c r="D1604" s="6">
        <v>0</v>
      </c>
      <c r="E1604" s="7"/>
      <c r="F1604" s="22" t="s">
        <v>83</v>
      </c>
    </row>
    <row r="1605" spans="1:6" s="5" customFormat="1" x14ac:dyDescent="0.35">
      <c r="A1605" s="6">
        <v>11087</v>
      </c>
      <c r="B1605" s="9" t="s">
        <v>140</v>
      </c>
      <c r="C1605" s="8" t="s">
        <v>139</v>
      </c>
      <c r="D1605" s="6">
        <v>0</v>
      </c>
      <c r="E1605" s="7"/>
      <c r="F1605" s="22" t="s">
        <v>83</v>
      </c>
    </row>
    <row r="1606" spans="1:6" s="5" customFormat="1" x14ac:dyDescent="0.35">
      <c r="A1606" s="6">
        <v>11088</v>
      </c>
      <c r="B1606" s="9" t="s">
        <v>138</v>
      </c>
      <c r="C1606" s="8" t="s">
        <v>137</v>
      </c>
      <c r="D1606" s="6">
        <v>0</v>
      </c>
      <c r="E1606" s="7"/>
      <c r="F1606" s="22" t="s">
        <v>83</v>
      </c>
    </row>
    <row r="1607" spans="1:6" s="5" customFormat="1" x14ac:dyDescent="0.35">
      <c r="A1607" s="6">
        <v>20147</v>
      </c>
      <c r="B1607" s="9" t="s">
        <v>136</v>
      </c>
      <c r="C1607" s="10" t="s">
        <v>135</v>
      </c>
      <c r="D1607" s="6">
        <v>0</v>
      </c>
      <c r="E1607" s="7"/>
      <c r="F1607" s="22" t="s">
        <v>83</v>
      </c>
    </row>
    <row r="1608" spans="1:6" s="5" customFormat="1" x14ac:dyDescent="0.35">
      <c r="A1608" s="6">
        <v>10270</v>
      </c>
      <c r="B1608" s="9" t="s">
        <v>134</v>
      </c>
      <c r="C1608" s="8" t="s">
        <v>133</v>
      </c>
      <c r="D1608" s="6">
        <v>0</v>
      </c>
      <c r="E1608" s="7"/>
      <c r="F1608" s="22" t="s">
        <v>83</v>
      </c>
    </row>
    <row r="1609" spans="1:6" s="5" customFormat="1" x14ac:dyDescent="0.35">
      <c r="A1609" s="6">
        <v>10271</v>
      </c>
      <c r="B1609" s="9" t="s">
        <v>132</v>
      </c>
      <c r="C1609" s="8" t="s">
        <v>131</v>
      </c>
      <c r="D1609" s="6">
        <v>0</v>
      </c>
      <c r="E1609" s="7"/>
      <c r="F1609" s="22" t="s">
        <v>83</v>
      </c>
    </row>
    <row r="1610" spans="1:6" s="5" customFormat="1" x14ac:dyDescent="0.35">
      <c r="A1610" s="6">
        <v>20148</v>
      </c>
      <c r="B1610" s="9" t="s">
        <v>130</v>
      </c>
      <c r="C1610" s="8" t="s">
        <v>129</v>
      </c>
      <c r="D1610" s="6">
        <v>0</v>
      </c>
      <c r="E1610" s="7"/>
      <c r="F1610" s="22" t="s">
        <v>83</v>
      </c>
    </row>
    <row r="1611" spans="1:6" s="5" customFormat="1" x14ac:dyDescent="0.35">
      <c r="A1611" s="6">
        <v>10272</v>
      </c>
      <c r="B1611" s="9" t="s">
        <v>128</v>
      </c>
      <c r="C1611" s="8" t="s">
        <v>127</v>
      </c>
      <c r="D1611" s="6">
        <v>0</v>
      </c>
      <c r="E1611" s="7"/>
      <c r="F1611" s="22" t="s">
        <v>83</v>
      </c>
    </row>
    <row r="1612" spans="1:6" s="5" customFormat="1" x14ac:dyDescent="0.35">
      <c r="A1612" s="6">
        <v>10273</v>
      </c>
      <c r="B1612" s="9" t="s">
        <v>126</v>
      </c>
      <c r="C1612" s="8" t="s">
        <v>125</v>
      </c>
      <c r="D1612" s="6">
        <v>0</v>
      </c>
      <c r="E1612" s="7"/>
      <c r="F1612" s="22" t="s">
        <v>83</v>
      </c>
    </row>
    <row r="1613" spans="1:6" s="5" customFormat="1" x14ac:dyDescent="0.35">
      <c r="A1613" s="6">
        <v>10274</v>
      </c>
      <c r="B1613" s="9" t="s">
        <v>124</v>
      </c>
      <c r="C1613" s="8" t="s">
        <v>123</v>
      </c>
      <c r="D1613" s="6">
        <v>0</v>
      </c>
      <c r="E1613" s="7"/>
      <c r="F1613" s="22" t="s">
        <v>83</v>
      </c>
    </row>
    <row r="1614" spans="1:6" s="5" customFormat="1" x14ac:dyDescent="0.35">
      <c r="A1614" s="6">
        <v>10275</v>
      </c>
      <c r="B1614" s="9" t="s">
        <v>122</v>
      </c>
      <c r="C1614" s="8" t="s">
        <v>121</v>
      </c>
      <c r="D1614" s="6">
        <v>0</v>
      </c>
      <c r="E1614" s="7"/>
      <c r="F1614" s="22" t="s">
        <v>83</v>
      </c>
    </row>
    <row r="1615" spans="1:6" s="5" customFormat="1" x14ac:dyDescent="0.35">
      <c r="A1615" s="6">
        <v>10276</v>
      </c>
      <c r="B1615" s="9" t="s">
        <v>120</v>
      </c>
      <c r="C1615" s="8" t="s">
        <v>119</v>
      </c>
      <c r="D1615" s="6">
        <v>0</v>
      </c>
      <c r="E1615" s="7"/>
      <c r="F1615" s="22" t="s">
        <v>83</v>
      </c>
    </row>
    <row r="1616" spans="1:6" s="5" customFormat="1" x14ac:dyDescent="0.35">
      <c r="A1616" s="6">
        <v>11179</v>
      </c>
      <c r="B1616" s="9" t="s">
        <v>118</v>
      </c>
      <c r="C1616" s="11" t="s">
        <v>117</v>
      </c>
      <c r="D1616" s="6">
        <v>0</v>
      </c>
      <c r="E1616" s="7"/>
      <c r="F1616" s="22" t="s">
        <v>83</v>
      </c>
    </row>
    <row r="1617" spans="1:6" s="5" customFormat="1" x14ac:dyDescent="0.35">
      <c r="A1617" s="6">
        <v>11180</v>
      </c>
      <c r="B1617" s="9" t="s">
        <v>116</v>
      </c>
      <c r="C1617" s="10" t="s">
        <v>115</v>
      </c>
      <c r="D1617" s="6">
        <v>0</v>
      </c>
      <c r="E1617" s="7"/>
      <c r="F1617" s="22" t="s">
        <v>114</v>
      </c>
    </row>
    <row r="1618" spans="1:6" s="5" customFormat="1" ht="29" x14ac:dyDescent="0.35">
      <c r="A1618" s="6">
        <v>11186</v>
      </c>
      <c r="B1618" s="9" t="s">
        <v>113</v>
      </c>
      <c r="C1618" s="8" t="s">
        <v>112</v>
      </c>
      <c r="D1618" s="6">
        <v>0</v>
      </c>
      <c r="E1618" s="7"/>
      <c r="F1618" s="22" t="s">
        <v>83</v>
      </c>
    </row>
    <row r="1619" spans="1:6" s="5" customFormat="1" x14ac:dyDescent="0.35">
      <c r="A1619" s="6">
        <v>11187</v>
      </c>
      <c r="B1619" s="9" t="s">
        <v>111</v>
      </c>
      <c r="C1619" s="8" t="s">
        <v>110</v>
      </c>
      <c r="D1619" s="6">
        <v>0</v>
      </c>
      <c r="E1619" s="7"/>
      <c r="F1619" s="22" t="s">
        <v>83</v>
      </c>
    </row>
    <row r="1620" spans="1:6" s="5" customFormat="1" x14ac:dyDescent="0.35">
      <c r="A1620" s="6">
        <v>11181</v>
      </c>
      <c r="B1620" s="9" t="s">
        <v>109</v>
      </c>
      <c r="C1620" s="10" t="s">
        <v>108</v>
      </c>
      <c r="D1620" s="6">
        <v>0</v>
      </c>
      <c r="E1620" s="7"/>
      <c r="F1620" s="22" t="s">
        <v>83</v>
      </c>
    </row>
    <row r="1621" spans="1:6" s="5" customFormat="1" x14ac:dyDescent="0.35">
      <c r="A1621" s="6">
        <v>11188</v>
      </c>
      <c r="B1621" s="9" t="s">
        <v>107</v>
      </c>
      <c r="C1621" s="8" t="s">
        <v>106</v>
      </c>
      <c r="D1621" s="6">
        <v>0</v>
      </c>
      <c r="E1621" s="7"/>
      <c r="F1621" s="22" t="s">
        <v>83</v>
      </c>
    </row>
    <row r="1622" spans="1:6" s="5" customFormat="1" x14ac:dyDescent="0.35">
      <c r="A1622" s="6">
        <v>11189</v>
      </c>
      <c r="B1622" s="9" t="s">
        <v>105</v>
      </c>
      <c r="C1622" s="8" t="s">
        <v>104</v>
      </c>
      <c r="D1622" s="6">
        <v>0</v>
      </c>
      <c r="E1622" s="7"/>
      <c r="F1622" s="22" t="s">
        <v>83</v>
      </c>
    </row>
    <row r="1623" spans="1:6" s="5" customFormat="1" x14ac:dyDescent="0.35">
      <c r="A1623" s="6">
        <v>11190</v>
      </c>
      <c r="B1623" s="9" t="s">
        <v>103</v>
      </c>
      <c r="C1623" s="8" t="s">
        <v>102</v>
      </c>
      <c r="D1623" s="6">
        <v>0</v>
      </c>
      <c r="E1623" s="7"/>
      <c r="F1623" s="22" t="s">
        <v>83</v>
      </c>
    </row>
    <row r="1624" spans="1:6" s="5" customFormat="1" x14ac:dyDescent="0.35">
      <c r="A1624" s="6">
        <v>11191</v>
      </c>
      <c r="B1624" s="9" t="s">
        <v>101</v>
      </c>
      <c r="C1624" s="8" t="s">
        <v>100</v>
      </c>
      <c r="D1624" s="6">
        <v>0</v>
      </c>
      <c r="E1624" s="7"/>
      <c r="F1624" s="22" t="s">
        <v>83</v>
      </c>
    </row>
    <row r="1625" spans="1:6" s="5" customFormat="1" x14ac:dyDescent="0.35">
      <c r="A1625" s="6">
        <v>11182</v>
      </c>
      <c r="B1625" s="9" t="s">
        <v>99</v>
      </c>
      <c r="C1625" s="10" t="s">
        <v>98</v>
      </c>
      <c r="D1625" s="6">
        <v>0</v>
      </c>
      <c r="E1625" s="7"/>
      <c r="F1625" s="22" t="s">
        <v>83</v>
      </c>
    </row>
    <row r="1626" spans="1:6" s="5" customFormat="1" x14ac:dyDescent="0.35">
      <c r="A1626" s="6">
        <v>11192</v>
      </c>
      <c r="B1626" s="9" t="s">
        <v>97</v>
      </c>
      <c r="C1626" s="8" t="s">
        <v>96</v>
      </c>
      <c r="D1626" s="6">
        <v>0</v>
      </c>
      <c r="E1626" s="7"/>
      <c r="F1626" s="22" t="s">
        <v>83</v>
      </c>
    </row>
    <row r="1627" spans="1:6" s="5" customFormat="1" x14ac:dyDescent="0.35">
      <c r="A1627" s="6">
        <v>11183</v>
      </c>
      <c r="B1627" s="9" t="s">
        <v>95</v>
      </c>
      <c r="C1627" s="10" t="s">
        <v>94</v>
      </c>
      <c r="D1627" s="6">
        <v>0</v>
      </c>
      <c r="E1627" s="7"/>
      <c r="F1627" s="22" t="s">
        <v>83</v>
      </c>
    </row>
    <row r="1628" spans="1:6" s="5" customFormat="1" x14ac:dyDescent="0.35">
      <c r="A1628" s="6">
        <v>11193</v>
      </c>
      <c r="B1628" s="9" t="s">
        <v>93</v>
      </c>
      <c r="C1628" s="8" t="s">
        <v>92</v>
      </c>
      <c r="D1628" s="6">
        <v>0</v>
      </c>
      <c r="E1628" s="7"/>
      <c r="F1628" s="22" t="s">
        <v>83</v>
      </c>
    </row>
    <row r="1629" spans="1:6" s="5" customFormat="1" x14ac:dyDescent="0.35">
      <c r="A1629" s="6">
        <v>11194</v>
      </c>
      <c r="B1629" s="9" t="s">
        <v>91</v>
      </c>
      <c r="C1629" s="8" t="s">
        <v>90</v>
      </c>
      <c r="D1629" s="6">
        <v>0</v>
      </c>
      <c r="E1629" s="7"/>
      <c r="F1629" s="22" t="s">
        <v>83</v>
      </c>
    </row>
    <row r="1630" spans="1:6" s="5" customFormat="1" x14ac:dyDescent="0.35">
      <c r="A1630" s="6">
        <v>11196</v>
      </c>
      <c r="B1630" s="9" t="s">
        <v>89</v>
      </c>
      <c r="C1630" s="8" t="s">
        <v>88</v>
      </c>
      <c r="D1630" s="6">
        <v>0</v>
      </c>
      <c r="E1630" s="7"/>
      <c r="F1630" s="22" t="s">
        <v>83</v>
      </c>
    </row>
    <row r="1631" spans="1:6" s="5" customFormat="1" x14ac:dyDescent="0.35">
      <c r="A1631" s="6">
        <v>11197</v>
      </c>
      <c r="B1631" s="9" t="s">
        <v>87</v>
      </c>
      <c r="C1631" s="8" t="s">
        <v>86</v>
      </c>
      <c r="D1631" s="6">
        <v>0</v>
      </c>
      <c r="E1631" s="7"/>
      <c r="F1631" s="22" t="s">
        <v>83</v>
      </c>
    </row>
    <row r="1632" spans="1:6" s="5" customFormat="1" x14ac:dyDescent="0.35">
      <c r="A1632" s="6">
        <v>11195</v>
      </c>
      <c r="B1632" s="9" t="s">
        <v>85</v>
      </c>
      <c r="C1632" s="8" t="s">
        <v>84</v>
      </c>
      <c r="D1632" s="6">
        <v>0</v>
      </c>
      <c r="E1632" s="7"/>
      <c r="F1632" s="22" t="s">
        <v>83</v>
      </c>
    </row>
  </sheetData>
  <conditionalFormatting sqref="F1:F1048576">
    <cfRule type="containsText" dxfId="396" priority="1" operator="containsText" text="Y">
      <formula>NOT(ISERROR(SEARCH("Y",F1)))</formula>
    </cfRule>
  </conditionalFormatting>
  <pageMargins left="0.25" right="0.25" top="0.75" bottom="0.75" header="0.3" footer="0.3"/>
  <pageSetup orientation="landscape" r:id="rId1"/>
  <headerFooter>
    <oddFooter>&amp;R&amp;P of &amp;N&amp;LCopyright 2017 APQC</oddFooter>
  </headerFooter>
  <rowBreaks count="12" manualBreakCount="12">
    <brk id="112" max="16383" man="1"/>
    <brk id="212" max="16383" man="1"/>
    <brk id="414" max="16383" man="1"/>
    <brk id="555" max="16383" man="1"/>
    <brk id="622" max="16383" man="1"/>
    <brk id="724" max="16383" man="1"/>
    <brk id="858" max="16383" man="1"/>
    <brk id="995" max="16383" man="1"/>
    <brk id="1258" max="16383" man="1"/>
    <brk id="1327" max="16383" man="1"/>
    <brk id="1383" max="16383" man="1"/>
    <brk id="143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sheetPr>
  <dimension ref="A1:D1480"/>
  <sheetViews>
    <sheetView workbookViewId="0">
      <selection activeCell="C6" sqref="C6"/>
    </sheetView>
  </sheetViews>
  <sheetFormatPr defaultRowHeight="14.5" x14ac:dyDescent="0.35"/>
  <cols>
    <col min="1" max="1" width="9.36328125" style="14" customWidth="1"/>
    <col min="2" max="2" width="9.36328125" style="3" customWidth="1"/>
    <col min="3" max="4" width="60.6328125" style="3" customWidth="1"/>
  </cols>
  <sheetData>
    <row r="1" spans="1:4" ht="30" x14ac:dyDescent="0.4">
      <c r="A1" s="1" t="s">
        <v>4765</v>
      </c>
      <c r="B1" s="1" t="s">
        <v>1</v>
      </c>
      <c r="C1" s="1" t="s">
        <v>4764</v>
      </c>
      <c r="D1" s="1" t="s">
        <v>4763</v>
      </c>
    </row>
    <row r="2" spans="1:4" s="5" customFormat="1" x14ac:dyDescent="0.35">
      <c r="A2" s="20">
        <v>10001</v>
      </c>
      <c r="B2" s="18"/>
      <c r="C2" s="19" t="s">
        <v>4762</v>
      </c>
      <c r="D2" s="18" t="s">
        <v>4761</v>
      </c>
    </row>
    <row r="3" spans="1:4" s="5" customFormat="1" ht="87" x14ac:dyDescent="0.35">
      <c r="A3" s="17">
        <v>10002</v>
      </c>
      <c r="B3" s="15" t="s">
        <v>3281</v>
      </c>
      <c r="C3" s="16" t="s">
        <v>3280</v>
      </c>
      <c r="D3" s="15" t="s">
        <v>4760</v>
      </c>
    </row>
    <row r="4" spans="1:4" s="5" customFormat="1" ht="101.5" x14ac:dyDescent="0.35">
      <c r="A4" s="17">
        <v>17040</v>
      </c>
      <c r="B4" s="15" t="s">
        <v>3279</v>
      </c>
      <c r="C4" s="16" t="s">
        <v>3278</v>
      </c>
      <c r="D4" s="15" t="s">
        <v>4759</v>
      </c>
    </row>
    <row r="5" spans="1:4" s="5" customFormat="1" ht="87" x14ac:dyDescent="0.35">
      <c r="A5" s="17">
        <v>10017</v>
      </c>
      <c r="B5" s="15" t="s">
        <v>3277</v>
      </c>
      <c r="C5" s="16" t="s">
        <v>3276</v>
      </c>
      <c r="D5" s="15" t="s">
        <v>4758</v>
      </c>
    </row>
    <row r="6" spans="1:4" s="5" customFormat="1" ht="43.5" x14ac:dyDescent="0.35">
      <c r="A6" s="17">
        <v>19945</v>
      </c>
      <c r="B6" s="15" t="s">
        <v>3275</v>
      </c>
      <c r="C6" s="16" t="s">
        <v>3274</v>
      </c>
      <c r="D6" s="15" t="s">
        <v>4757</v>
      </c>
    </row>
    <row r="7" spans="1:4" s="5" customFormat="1" ht="87" x14ac:dyDescent="0.35">
      <c r="A7" s="17">
        <v>10021</v>
      </c>
      <c r="B7" s="15" t="s">
        <v>3273</v>
      </c>
      <c r="C7" s="16" t="s">
        <v>3272</v>
      </c>
      <c r="D7" s="15" t="s">
        <v>4756</v>
      </c>
    </row>
    <row r="8" spans="1:4" s="5" customFormat="1" ht="130.5" x14ac:dyDescent="0.35">
      <c r="A8" s="17">
        <v>10022</v>
      </c>
      <c r="B8" s="15" t="s">
        <v>3271</v>
      </c>
      <c r="C8" s="16" t="s">
        <v>3270</v>
      </c>
      <c r="D8" s="15" t="s">
        <v>4755</v>
      </c>
    </row>
    <row r="9" spans="1:4" s="5" customFormat="1" ht="116" x14ac:dyDescent="0.35">
      <c r="A9" s="17">
        <v>10023</v>
      </c>
      <c r="B9" s="15" t="s">
        <v>3269</v>
      </c>
      <c r="C9" s="16" t="s">
        <v>3268</v>
      </c>
      <c r="D9" s="15" t="s">
        <v>4754</v>
      </c>
    </row>
    <row r="10" spans="1:4" s="5" customFormat="1" ht="130.5" x14ac:dyDescent="0.35">
      <c r="A10" s="17">
        <v>10024</v>
      </c>
      <c r="B10" s="15" t="s">
        <v>3267</v>
      </c>
      <c r="C10" s="16" t="s">
        <v>3266</v>
      </c>
      <c r="D10" s="15" t="s">
        <v>4753</v>
      </c>
    </row>
    <row r="11" spans="1:4" s="5" customFormat="1" ht="101.5" x14ac:dyDescent="0.35">
      <c r="A11" s="17">
        <v>10025</v>
      </c>
      <c r="B11" s="15" t="s">
        <v>3265</v>
      </c>
      <c r="C11" s="16" t="s">
        <v>3264</v>
      </c>
      <c r="D11" s="15" t="s">
        <v>4752</v>
      </c>
    </row>
    <row r="12" spans="1:4" s="5" customFormat="1" ht="87" x14ac:dyDescent="0.35">
      <c r="A12" s="17">
        <v>10026</v>
      </c>
      <c r="B12" s="15" t="s">
        <v>3263</v>
      </c>
      <c r="C12" s="16" t="s">
        <v>3262</v>
      </c>
      <c r="D12" s="15" t="s">
        <v>4751</v>
      </c>
    </row>
    <row r="13" spans="1:4" s="5" customFormat="1" ht="101.5" x14ac:dyDescent="0.35">
      <c r="A13" s="17">
        <v>10027</v>
      </c>
      <c r="B13" s="15" t="s">
        <v>3261</v>
      </c>
      <c r="C13" s="16" t="s">
        <v>3260</v>
      </c>
      <c r="D13" s="15" t="s">
        <v>4750</v>
      </c>
    </row>
    <row r="14" spans="1:4" s="5" customFormat="1" ht="29" x14ac:dyDescent="0.35">
      <c r="A14" s="17">
        <v>16790</v>
      </c>
      <c r="B14" s="15" t="s">
        <v>3259</v>
      </c>
      <c r="C14" s="16" t="s">
        <v>3258</v>
      </c>
      <c r="D14" s="15" t="s">
        <v>4749</v>
      </c>
    </row>
    <row r="15" spans="1:4" s="5" customFormat="1" ht="43.5" x14ac:dyDescent="0.35">
      <c r="A15" s="17">
        <v>16791</v>
      </c>
      <c r="B15" s="15" t="s">
        <v>3257</v>
      </c>
      <c r="C15" s="16" t="s">
        <v>3256</v>
      </c>
      <c r="D15" s="15" t="s">
        <v>4748</v>
      </c>
    </row>
    <row r="16" spans="1:4" s="5" customFormat="1" ht="87" x14ac:dyDescent="0.35">
      <c r="A16" s="17">
        <v>10018</v>
      </c>
      <c r="B16" s="15" t="s">
        <v>3255</v>
      </c>
      <c r="C16" s="16" t="s">
        <v>3254</v>
      </c>
      <c r="D16" s="15" t="s">
        <v>4747</v>
      </c>
    </row>
    <row r="17" spans="1:4" s="5" customFormat="1" ht="87" x14ac:dyDescent="0.35">
      <c r="A17" s="17">
        <v>10028</v>
      </c>
      <c r="B17" s="15" t="s">
        <v>3253</v>
      </c>
      <c r="C17" s="16" t="s">
        <v>3252</v>
      </c>
      <c r="D17" s="15" t="s">
        <v>4746</v>
      </c>
    </row>
    <row r="18" spans="1:4" s="5" customFormat="1" ht="58" x14ac:dyDescent="0.35">
      <c r="A18" s="17">
        <v>19946</v>
      </c>
      <c r="B18" s="15" t="s">
        <v>3251</v>
      </c>
      <c r="C18" s="16" t="s">
        <v>3250</v>
      </c>
      <c r="D18" s="15" t="s">
        <v>4745</v>
      </c>
    </row>
    <row r="19" spans="1:4" s="5" customFormat="1" ht="43.5" x14ac:dyDescent="0.35">
      <c r="A19" s="17">
        <v>19947</v>
      </c>
      <c r="B19" s="15" t="s">
        <v>3249</v>
      </c>
      <c r="C19" s="16" t="s">
        <v>3248</v>
      </c>
      <c r="D19" s="15" t="s">
        <v>4744</v>
      </c>
    </row>
    <row r="20" spans="1:4" s="5" customFormat="1" ht="87" x14ac:dyDescent="0.35">
      <c r="A20" s="17">
        <v>10019</v>
      </c>
      <c r="B20" s="15" t="s">
        <v>3247</v>
      </c>
      <c r="C20" s="16" t="s">
        <v>3246</v>
      </c>
      <c r="D20" s="15" t="s">
        <v>4743</v>
      </c>
    </row>
    <row r="21" spans="1:4" s="5" customFormat="1" ht="101.5" x14ac:dyDescent="0.35">
      <c r="A21" s="17">
        <v>10030</v>
      </c>
      <c r="B21" s="15" t="s">
        <v>3245</v>
      </c>
      <c r="C21" s="16" t="s">
        <v>3244</v>
      </c>
      <c r="D21" s="15" t="s">
        <v>4742</v>
      </c>
    </row>
    <row r="22" spans="1:4" s="5" customFormat="1" ht="29" x14ac:dyDescent="0.35">
      <c r="A22" s="17">
        <v>19948</v>
      </c>
      <c r="B22" s="15" t="s">
        <v>3243</v>
      </c>
      <c r="C22" s="16" t="s">
        <v>3242</v>
      </c>
      <c r="D22" s="15" t="s">
        <v>4741</v>
      </c>
    </row>
    <row r="23" spans="1:4" s="5" customFormat="1" ht="101.5" x14ac:dyDescent="0.35">
      <c r="A23" s="17">
        <v>10031</v>
      </c>
      <c r="B23" s="15" t="s">
        <v>3241</v>
      </c>
      <c r="C23" s="16" t="s">
        <v>3240</v>
      </c>
      <c r="D23" s="15" t="s">
        <v>4740</v>
      </c>
    </row>
    <row r="24" spans="1:4" s="5" customFormat="1" ht="101.5" x14ac:dyDescent="0.35">
      <c r="A24" s="17">
        <v>10032</v>
      </c>
      <c r="B24" s="15" t="s">
        <v>3239</v>
      </c>
      <c r="C24" s="16" t="s">
        <v>3238</v>
      </c>
      <c r="D24" s="15" t="s">
        <v>4739</v>
      </c>
    </row>
    <row r="25" spans="1:4" s="5" customFormat="1" ht="101.5" x14ac:dyDescent="0.35">
      <c r="A25" s="17">
        <v>10033</v>
      </c>
      <c r="B25" s="15" t="s">
        <v>3237</v>
      </c>
      <c r="C25" s="16" t="s">
        <v>3236</v>
      </c>
      <c r="D25" s="15" t="s">
        <v>4738</v>
      </c>
    </row>
    <row r="26" spans="1:4" s="5" customFormat="1" ht="87" x14ac:dyDescent="0.35">
      <c r="A26" s="17">
        <v>10034</v>
      </c>
      <c r="B26" s="15" t="s">
        <v>3235</v>
      </c>
      <c r="C26" s="16" t="s">
        <v>3234</v>
      </c>
      <c r="D26" s="15" t="s">
        <v>4737</v>
      </c>
    </row>
    <row r="27" spans="1:4" s="5" customFormat="1" ht="58" x14ac:dyDescent="0.35">
      <c r="A27" s="17">
        <v>10020</v>
      </c>
      <c r="B27" s="15" t="s">
        <v>3233</v>
      </c>
      <c r="C27" s="16" t="s">
        <v>3232</v>
      </c>
      <c r="D27" s="15" t="s">
        <v>4736</v>
      </c>
    </row>
    <row r="28" spans="1:4" s="5" customFormat="1" ht="43.5" x14ac:dyDescent="0.35">
      <c r="A28" s="17">
        <v>19949</v>
      </c>
      <c r="B28" s="15" t="s">
        <v>3231</v>
      </c>
      <c r="C28" s="16" t="s">
        <v>3230</v>
      </c>
      <c r="D28" s="15" t="s">
        <v>4735</v>
      </c>
    </row>
    <row r="29" spans="1:4" s="5" customFormat="1" ht="101.5" x14ac:dyDescent="0.35">
      <c r="A29" s="17">
        <v>10035</v>
      </c>
      <c r="B29" s="15" t="s">
        <v>3229</v>
      </c>
      <c r="C29" s="16" t="s">
        <v>3228</v>
      </c>
      <c r="D29" s="15" t="s">
        <v>4734</v>
      </c>
    </row>
    <row r="30" spans="1:4" s="5" customFormat="1" ht="116" x14ac:dyDescent="0.35">
      <c r="A30" s="17">
        <v>10036</v>
      </c>
      <c r="B30" s="15" t="s">
        <v>3227</v>
      </c>
      <c r="C30" s="16" t="s">
        <v>3226</v>
      </c>
      <c r="D30" s="15" t="s">
        <v>4733</v>
      </c>
    </row>
    <row r="31" spans="1:4" s="5" customFormat="1" ht="87" x14ac:dyDescent="0.35">
      <c r="A31" s="17">
        <v>16792</v>
      </c>
      <c r="B31" s="15" t="s">
        <v>3225</v>
      </c>
      <c r="C31" s="16" t="s">
        <v>3224</v>
      </c>
      <c r="D31" s="15" t="s">
        <v>4732</v>
      </c>
    </row>
    <row r="32" spans="1:4" s="5" customFormat="1" ht="130.5" x14ac:dyDescent="0.35">
      <c r="A32" s="17">
        <v>16793</v>
      </c>
      <c r="B32" s="15" t="s">
        <v>3223</v>
      </c>
      <c r="C32" s="16" t="s">
        <v>3222</v>
      </c>
      <c r="D32" s="15" t="s">
        <v>4731</v>
      </c>
    </row>
    <row r="33" spans="1:4" s="5" customFormat="1" ht="87" x14ac:dyDescent="0.35">
      <c r="A33" s="17">
        <v>16794</v>
      </c>
      <c r="B33" s="15" t="s">
        <v>3221</v>
      </c>
      <c r="C33" s="16" t="s">
        <v>3220</v>
      </c>
      <c r="D33" s="15" t="s">
        <v>4730</v>
      </c>
    </row>
    <row r="34" spans="1:4" s="5" customFormat="1" ht="87" x14ac:dyDescent="0.35">
      <c r="A34" s="17">
        <v>16795</v>
      </c>
      <c r="B34" s="15" t="s">
        <v>3219</v>
      </c>
      <c r="C34" s="16" t="s">
        <v>3218</v>
      </c>
      <c r="D34" s="15" t="s">
        <v>4729</v>
      </c>
    </row>
    <row r="35" spans="1:4" s="5" customFormat="1" ht="87" x14ac:dyDescent="0.35">
      <c r="A35" s="17">
        <v>16796</v>
      </c>
      <c r="B35" s="15" t="s">
        <v>3217</v>
      </c>
      <c r="C35" s="16" t="s">
        <v>3216</v>
      </c>
      <c r="D35" s="15" t="s">
        <v>4728</v>
      </c>
    </row>
    <row r="36" spans="1:4" s="5" customFormat="1" ht="116" x14ac:dyDescent="0.35">
      <c r="A36" s="17">
        <v>16797</v>
      </c>
      <c r="B36" s="15" t="s">
        <v>3215</v>
      </c>
      <c r="C36" s="16" t="s">
        <v>3214</v>
      </c>
      <c r="D36" s="15" t="s">
        <v>4727</v>
      </c>
    </row>
    <row r="37" spans="1:4" s="5" customFormat="1" ht="72.5" x14ac:dyDescent="0.35">
      <c r="A37" s="17">
        <v>16798</v>
      </c>
      <c r="B37" s="15" t="s">
        <v>3213</v>
      </c>
      <c r="C37" s="16" t="s">
        <v>3212</v>
      </c>
      <c r="D37" s="15" t="s">
        <v>4726</v>
      </c>
    </row>
    <row r="38" spans="1:4" s="5" customFormat="1" ht="72.5" x14ac:dyDescent="0.35">
      <c r="A38" s="17">
        <v>16799</v>
      </c>
      <c r="B38" s="15" t="s">
        <v>3211</v>
      </c>
      <c r="C38" s="16" t="s">
        <v>3210</v>
      </c>
      <c r="D38" s="15" t="s">
        <v>4725</v>
      </c>
    </row>
    <row r="39" spans="1:4" s="5" customFormat="1" ht="101.5" x14ac:dyDescent="0.35">
      <c r="A39" s="17">
        <v>10015</v>
      </c>
      <c r="B39" s="15" t="s">
        <v>3209</v>
      </c>
      <c r="C39" s="16" t="s">
        <v>3208</v>
      </c>
      <c r="D39" s="15" t="s">
        <v>4724</v>
      </c>
    </row>
    <row r="40" spans="1:4" s="5" customFormat="1" ht="101.5" x14ac:dyDescent="0.35">
      <c r="A40" s="17">
        <v>10037</v>
      </c>
      <c r="B40" s="15" t="s">
        <v>3207</v>
      </c>
      <c r="C40" s="16" t="s">
        <v>3206</v>
      </c>
      <c r="D40" s="15" t="s">
        <v>4723</v>
      </c>
    </row>
    <row r="41" spans="1:4" s="5" customFormat="1" ht="87" x14ac:dyDescent="0.35">
      <c r="A41" s="17">
        <v>10044</v>
      </c>
      <c r="B41" s="15" t="s">
        <v>3205</v>
      </c>
      <c r="C41" s="16" t="s">
        <v>3204</v>
      </c>
      <c r="D41" s="15" t="s">
        <v>4722</v>
      </c>
    </row>
    <row r="42" spans="1:4" s="5" customFormat="1" ht="58" x14ac:dyDescent="0.35">
      <c r="A42" s="17">
        <v>10045</v>
      </c>
      <c r="B42" s="15" t="s">
        <v>3203</v>
      </c>
      <c r="C42" s="16" t="s">
        <v>3202</v>
      </c>
      <c r="D42" s="15" t="s">
        <v>4721</v>
      </c>
    </row>
    <row r="43" spans="1:4" s="5" customFormat="1" ht="101.5" x14ac:dyDescent="0.35">
      <c r="A43" s="17">
        <v>10046</v>
      </c>
      <c r="B43" s="15" t="s">
        <v>3201</v>
      </c>
      <c r="C43" s="16" t="s">
        <v>3200</v>
      </c>
      <c r="D43" s="15" t="s">
        <v>4720</v>
      </c>
    </row>
    <row r="44" spans="1:4" s="5" customFormat="1" ht="116" x14ac:dyDescent="0.35">
      <c r="A44" s="17">
        <v>10038</v>
      </c>
      <c r="B44" s="15" t="s">
        <v>3199</v>
      </c>
      <c r="C44" s="16" t="s">
        <v>3198</v>
      </c>
      <c r="D44" s="15" t="s">
        <v>4719</v>
      </c>
    </row>
    <row r="45" spans="1:4" s="5" customFormat="1" ht="101.5" x14ac:dyDescent="0.35">
      <c r="A45" s="17">
        <v>10047</v>
      </c>
      <c r="B45" s="15" t="s">
        <v>3197</v>
      </c>
      <c r="C45" s="16" t="s">
        <v>3196</v>
      </c>
      <c r="D45" s="15" t="s">
        <v>4718</v>
      </c>
    </row>
    <row r="46" spans="1:4" s="5" customFormat="1" ht="145" x14ac:dyDescent="0.35">
      <c r="A46" s="17">
        <v>18083</v>
      </c>
      <c r="B46" s="15" t="s">
        <v>3194</v>
      </c>
      <c r="C46" s="16" t="s">
        <v>3193</v>
      </c>
      <c r="D46" s="15" t="s">
        <v>4717</v>
      </c>
    </row>
    <row r="47" spans="1:4" s="5" customFormat="1" ht="72.5" x14ac:dyDescent="0.35">
      <c r="A47" s="17">
        <v>10048</v>
      </c>
      <c r="B47" s="15" t="s">
        <v>3192</v>
      </c>
      <c r="C47" s="16" t="s">
        <v>3191</v>
      </c>
      <c r="D47" s="15" t="s">
        <v>4716</v>
      </c>
    </row>
    <row r="48" spans="1:4" s="5" customFormat="1" ht="43.5" x14ac:dyDescent="0.35">
      <c r="A48" s="17">
        <v>13289</v>
      </c>
      <c r="B48" s="15" t="s">
        <v>3190</v>
      </c>
      <c r="C48" s="16" t="s">
        <v>3189</v>
      </c>
      <c r="D48" s="15" t="s">
        <v>4715</v>
      </c>
    </row>
    <row r="49" spans="1:4" s="5" customFormat="1" x14ac:dyDescent="0.35">
      <c r="A49" s="17">
        <v>13290</v>
      </c>
      <c r="B49" s="15" t="s">
        <v>3188</v>
      </c>
      <c r="C49" s="16" t="s">
        <v>3187</v>
      </c>
      <c r="D49" s="15" t="s">
        <v>4714</v>
      </c>
    </row>
    <row r="50" spans="1:4" s="5" customFormat="1" ht="29" x14ac:dyDescent="0.35">
      <c r="A50" s="17">
        <v>16800</v>
      </c>
      <c r="B50" s="15" t="s">
        <v>3186</v>
      </c>
      <c r="C50" s="16" t="s">
        <v>3185</v>
      </c>
      <c r="D50" s="15" t="s">
        <v>4713</v>
      </c>
    </row>
    <row r="51" spans="1:4" s="5" customFormat="1" ht="29" x14ac:dyDescent="0.35">
      <c r="A51" s="17">
        <v>16801</v>
      </c>
      <c r="B51" s="15" t="s">
        <v>3184</v>
      </c>
      <c r="C51" s="16" t="s">
        <v>3183</v>
      </c>
      <c r="D51" s="15" t="s">
        <v>4712</v>
      </c>
    </row>
    <row r="52" spans="1:4" s="5" customFormat="1" ht="29" x14ac:dyDescent="0.35">
      <c r="A52" s="17">
        <v>16802</v>
      </c>
      <c r="B52" s="15" t="s">
        <v>3182</v>
      </c>
      <c r="C52" s="16" t="s">
        <v>3181</v>
      </c>
      <c r="D52" s="15" t="s">
        <v>4711</v>
      </c>
    </row>
    <row r="53" spans="1:4" s="5" customFormat="1" ht="58" x14ac:dyDescent="0.35">
      <c r="A53" s="17">
        <v>16803</v>
      </c>
      <c r="B53" s="15" t="s">
        <v>3180</v>
      </c>
      <c r="C53" s="16" t="s">
        <v>3179</v>
      </c>
      <c r="D53" s="15" t="s">
        <v>4710</v>
      </c>
    </row>
    <row r="54" spans="1:4" s="5" customFormat="1" ht="72.5" x14ac:dyDescent="0.35">
      <c r="A54" s="17">
        <v>16805</v>
      </c>
      <c r="B54" s="15" t="s">
        <v>3178</v>
      </c>
      <c r="C54" s="16" t="s">
        <v>3177</v>
      </c>
      <c r="D54" s="15" t="s">
        <v>4709</v>
      </c>
    </row>
    <row r="55" spans="1:4" s="5" customFormat="1" ht="87" x14ac:dyDescent="0.35">
      <c r="A55" s="17">
        <v>16806</v>
      </c>
      <c r="B55" s="15" t="s">
        <v>3176</v>
      </c>
      <c r="C55" s="16" t="s">
        <v>3175</v>
      </c>
      <c r="D55" s="15" t="s">
        <v>4708</v>
      </c>
    </row>
    <row r="56" spans="1:4" s="5" customFormat="1" ht="87" x14ac:dyDescent="0.35">
      <c r="A56" s="17">
        <v>14189</v>
      </c>
      <c r="B56" s="15" t="s">
        <v>3174</v>
      </c>
      <c r="C56" s="16" t="s">
        <v>3173</v>
      </c>
      <c r="D56" s="15" t="s">
        <v>4707</v>
      </c>
    </row>
    <row r="57" spans="1:4" s="5" customFormat="1" ht="58" x14ac:dyDescent="0.35">
      <c r="A57" s="17">
        <v>19950</v>
      </c>
      <c r="B57" s="15" t="s">
        <v>3172</v>
      </c>
      <c r="C57" s="16" t="s">
        <v>3171</v>
      </c>
      <c r="D57" s="15" t="s">
        <v>4706</v>
      </c>
    </row>
    <row r="58" spans="1:4" s="5" customFormat="1" ht="87" x14ac:dyDescent="0.35">
      <c r="A58" s="17">
        <v>19951</v>
      </c>
      <c r="B58" s="15" t="s">
        <v>3170</v>
      </c>
      <c r="C58" s="16" t="s">
        <v>3169</v>
      </c>
      <c r="D58" s="15" t="s">
        <v>4705</v>
      </c>
    </row>
    <row r="59" spans="1:4" s="5" customFormat="1" ht="72.5" x14ac:dyDescent="0.35">
      <c r="A59" s="17">
        <v>14197</v>
      </c>
      <c r="B59" s="15" t="s">
        <v>3168</v>
      </c>
      <c r="C59" s="16" t="s">
        <v>3167</v>
      </c>
      <c r="D59" s="15" t="s">
        <v>4704</v>
      </c>
    </row>
    <row r="60" spans="1:4" s="5" customFormat="1" ht="72.5" x14ac:dyDescent="0.35">
      <c r="A60" s="17">
        <v>19952</v>
      </c>
      <c r="B60" s="15" t="s">
        <v>3166</v>
      </c>
      <c r="C60" s="16" t="s">
        <v>3165</v>
      </c>
      <c r="D60" s="15" t="s">
        <v>4703</v>
      </c>
    </row>
    <row r="61" spans="1:4" s="5" customFormat="1" ht="58" x14ac:dyDescent="0.35">
      <c r="A61" s="17">
        <v>10039</v>
      </c>
      <c r="B61" s="15" t="s">
        <v>3164</v>
      </c>
      <c r="C61" s="16" t="s">
        <v>3163</v>
      </c>
      <c r="D61" s="15" t="s">
        <v>4702</v>
      </c>
    </row>
    <row r="62" spans="1:4" s="5" customFormat="1" ht="87" x14ac:dyDescent="0.35">
      <c r="A62" s="17">
        <v>10040</v>
      </c>
      <c r="B62" s="15" t="s">
        <v>3162</v>
      </c>
      <c r="C62" s="16" t="s">
        <v>3161</v>
      </c>
      <c r="D62" s="15" t="s">
        <v>4701</v>
      </c>
    </row>
    <row r="63" spans="1:4" s="5" customFormat="1" ht="43.5" x14ac:dyDescent="0.35">
      <c r="A63" s="17">
        <v>10041</v>
      </c>
      <c r="B63" s="15" t="s">
        <v>3160</v>
      </c>
      <c r="C63" s="16" t="s">
        <v>3159</v>
      </c>
      <c r="D63" s="15" t="s">
        <v>4700</v>
      </c>
    </row>
    <row r="64" spans="1:4" s="5" customFormat="1" ht="116" x14ac:dyDescent="0.35">
      <c r="A64" s="17">
        <v>10049</v>
      </c>
      <c r="B64" s="15" t="s">
        <v>3158</v>
      </c>
      <c r="C64" s="16" t="s">
        <v>3157</v>
      </c>
      <c r="D64" s="15" t="s">
        <v>4699</v>
      </c>
    </row>
    <row r="65" spans="1:4" s="5" customFormat="1" ht="72.5" x14ac:dyDescent="0.35">
      <c r="A65" s="17">
        <v>10050</v>
      </c>
      <c r="B65" s="15" t="s">
        <v>3156</v>
      </c>
      <c r="C65" s="16" t="s">
        <v>3155</v>
      </c>
      <c r="D65" s="15" t="s">
        <v>4698</v>
      </c>
    </row>
    <row r="66" spans="1:4" s="5" customFormat="1" ht="72.5" x14ac:dyDescent="0.35">
      <c r="A66" s="17">
        <v>10051</v>
      </c>
      <c r="B66" s="15" t="s">
        <v>3154</v>
      </c>
      <c r="C66" s="16" t="s">
        <v>3153</v>
      </c>
      <c r="D66" s="15" t="s">
        <v>4697</v>
      </c>
    </row>
    <row r="67" spans="1:4" s="5" customFormat="1" ht="72.5" x14ac:dyDescent="0.35">
      <c r="A67" s="17">
        <v>10052</v>
      </c>
      <c r="B67" s="15" t="s">
        <v>3152</v>
      </c>
      <c r="C67" s="16" t="s">
        <v>3151</v>
      </c>
      <c r="D67" s="15" t="s">
        <v>4696</v>
      </c>
    </row>
    <row r="68" spans="1:4" s="5" customFormat="1" ht="87" x14ac:dyDescent="0.35">
      <c r="A68" s="17">
        <v>10053</v>
      </c>
      <c r="B68" s="15" t="s">
        <v>3150</v>
      </c>
      <c r="C68" s="16" t="s">
        <v>3149</v>
      </c>
      <c r="D68" s="15" t="s">
        <v>4695</v>
      </c>
    </row>
    <row r="69" spans="1:4" s="5" customFormat="1" ht="101.5" x14ac:dyDescent="0.35">
      <c r="A69" s="17">
        <v>10054</v>
      </c>
      <c r="B69" s="15" t="s">
        <v>3148</v>
      </c>
      <c r="C69" s="16" t="s">
        <v>3147</v>
      </c>
      <c r="D69" s="15" t="s">
        <v>4694</v>
      </c>
    </row>
    <row r="70" spans="1:4" s="5" customFormat="1" ht="58" x14ac:dyDescent="0.35">
      <c r="A70" s="17">
        <v>10055</v>
      </c>
      <c r="B70" s="15" t="s">
        <v>3146</v>
      </c>
      <c r="C70" s="16" t="s">
        <v>3145</v>
      </c>
      <c r="D70" s="15" t="s">
        <v>4693</v>
      </c>
    </row>
    <row r="71" spans="1:4" s="5" customFormat="1" ht="43.5" x14ac:dyDescent="0.35">
      <c r="A71" s="17">
        <v>10056</v>
      </c>
      <c r="B71" s="15" t="s">
        <v>3144</v>
      </c>
      <c r="C71" s="16" t="s">
        <v>3143</v>
      </c>
      <c r="D71" s="15" t="s">
        <v>4692</v>
      </c>
    </row>
    <row r="72" spans="1:4" s="5" customFormat="1" ht="101.5" x14ac:dyDescent="0.35">
      <c r="A72" s="17">
        <v>10042</v>
      </c>
      <c r="B72" s="15" t="s">
        <v>3142</v>
      </c>
      <c r="C72" s="16" t="s">
        <v>3141</v>
      </c>
      <c r="D72" s="15" t="s">
        <v>4691</v>
      </c>
    </row>
    <row r="73" spans="1:4" s="5" customFormat="1" ht="29" x14ac:dyDescent="0.35">
      <c r="A73" s="17">
        <v>19953</v>
      </c>
      <c r="B73" s="15" t="s">
        <v>3140</v>
      </c>
      <c r="C73" s="16" t="s">
        <v>3139</v>
      </c>
      <c r="D73" s="15" t="s">
        <v>4690</v>
      </c>
    </row>
    <row r="74" spans="1:4" s="5" customFormat="1" ht="43.5" x14ac:dyDescent="0.35">
      <c r="A74" s="17">
        <v>19954</v>
      </c>
      <c r="B74" s="15" t="s">
        <v>3138</v>
      </c>
      <c r="C74" s="16" t="s">
        <v>3137</v>
      </c>
      <c r="D74" s="15" t="s">
        <v>4689</v>
      </c>
    </row>
    <row r="75" spans="1:4" s="5" customFormat="1" ht="43.5" x14ac:dyDescent="0.35">
      <c r="A75" s="17">
        <v>19955</v>
      </c>
      <c r="B75" s="15" t="s">
        <v>3136</v>
      </c>
      <c r="C75" s="16" t="s">
        <v>3135</v>
      </c>
      <c r="D75" s="15" t="s">
        <v>4688</v>
      </c>
    </row>
    <row r="76" spans="1:4" s="5" customFormat="1" ht="87" x14ac:dyDescent="0.35">
      <c r="A76" s="17">
        <v>10043</v>
      </c>
      <c r="B76" s="15" t="s">
        <v>3134</v>
      </c>
      <c r="C76" s="16" t="s">
        <v>3133</v>
      </c>
      <c r="D76" s="15" t="s">
        <v>4687</v>
      </c>
    </row>
    <row r="77" spans="1:4" s="5" customFormat="1" ht="43.5" x14ac:dyDescent="0.35">
      <c r="A77" s="17">
        <v>19956</v>
      </c>
      <c r="B77" s="15" t="s">
        <v>3132</v>
      </c>
      <c r="C77" s="16" t="s">
        <v>3131</v>
      </c>
      <c r="D77" s="15" t="s">
        <v>4686</v>
      </c>
    </row>
    <row r="78" spans="1:4" s="5" customFormat="1" ht="43.5" x14ac:dyDescent="0.35">
      <c r="A78" s="17">
        <v>19957</v>
      </c>
      <c r="B78" s="15" t="s">
        <v>3130</v>
      </c>
      <c r="C78" s="16" t="s">
        <v>3129</v>
      </c>
      <c r="D78" s="15" t="s">
        <v>4685</v>
      </c>
    </row>
    <row r="79" spans="1:4" s="5" customFormat="1" ht="58" x14ac:dyDescent="0.35">
      <c r="A79" s="17">
        <v>19958</v>
      </c>
      <c r="B79" s="15" t="s">
        <v>3128</v>
      </c>
      <c r="C79" s="16" t="s">
        <v>3127</v>
      </c>
      <c r="D79" s="15" t="s">
        <v>4684</v>
      </c>
    </row>
    <row r="80" spans="1:4" s="5" customFormat="1" ht="29" x14ac:dyDescent="0.35">
      <c r="A80" s="17">
        <v>19959</v>
      </c>
      <c r="B80" s="15" t="s">
        <v>3126</v>
      </c>
      <c r="C80" s="16" t="s">
        <v>3125</v>
      </c>
      <c r="D80" s="15" t="s">
        <v>4683</v>
      </c>
    </row>
    <row r="81" spans="1:4" s="5" customFormat="1" ht="58" x14ac:dyDescent="0.35">
      <c r="A81" s="17">
        <v>19960</v>
      </c>
      <c r="B81" s="15" t="s">
        <v>3124</v>
      </c>
      <c r="C81" s="16" t="s">
        <v>3123</v>
      </c>
      <c r="D81" s="15" t="s">
        <v>4682</v>
      </c>
    </row>
    <row r="82" spans="1:4" s="5" customFormat="1" ht="72.5" x14ac:dyDescent="0.35">
      <c r="A82" s="17">
        <v>19961</v>
      </c>
      <c r="B82" s="15" t="s">
        <v>3122</v>
      </c>
      <c r="C82" s="16" t="s">
        <v>3121</v>
      </c>
      <c r="D82" s="15" t="s">
        <v>4681</v>
      </c>
    </row>
    <row r="83" spans="1:4" s="5" customFormat="1" ht="87" x14ac:dyDescent="0.35">
      <c r="A83" s="17">
        <v>19962</v>
      </c>
      <c r="B83" s="15" t="s">
        <v>3120</v>
      </c>
      <c r="C83" s="16" t="s">
        <v>3119</v>
      </c>
      <c r="D83" s="15" t="s">
        <v>4680</v>
      </c>
    </row>
    <row r="84" spans="1:4" s="5" customFormat="1" ht="43.5" x14ac:dyDescent="0.35">
      <c r="A84" s="17">
        <v>19963</v>
      </c>
      <c r="B84" s="15" t="s">
        <v>3118</v>
      </c>
      <c r="C84" s="16" t="s">
        <v>3117</v>
      </c>
      <c r="D84" s="15" t="s">
        <v>4679</v>
      </c>
    </row>
    <row r="85" spans="1:4" s="5" customFormat="1" ht="87" x14ac:dyDescent="0.35">
      <c r="A85" s="17">
        <v>19964</v>
      </c>
      <c r="B85" s="15" t="s">
        <v>3116</v>
      </c>
      <c r="C85" s="16" t="s">
        <v>3115</v>
      </c>
      <c r="D85" s="15" t="s">
        <v>4678</v>
      </c>
    </row>
    <row r="86" spans="1:4" s="5" customFormat="1" ht="72.5" x14ac:dyDescent="0.35">
      <c r="A86" s="17">
        <v>16612</v>
      </c>
      <c r="B86" s="15" t="s">
        <v>3114</v>
      </c>
      <c r="C86" s="16" t="s">
        <v>3113</v>
      </c>
      <c r="D86" s="15" t="s">
        <v>4677</v>
      </c>
    </row>
    <row r="87" spans="1:4" s="5" customFormat="1" ht="43.5" x14ac:dyDescent="0.35">
      <c r="A87" s="17">
        <v>19965</v>
      </c>
      <c r="B87" s="15" t="s">
        <v>3112</v>
      </c>
      <c r="C87" s="16" t="s">
        <v>3111</v>
      </c>
      <c r="D87" s="15" t="s">
        <v>4676</v>
      </c>
    </row>
    <row r="88" spans="1:4" s="5" customFormat="1" ht="58" x14ac:dyDescent="0.35">
      <c r="A88" s="17">
        <v>19966</v>
      </c>
      <c r="B88" s="15" t="s">
        <v>3110</v>
      </c>
      <c r="C88" s="16" t="s">
        <v>3109</v>
      </c>
      <c r="D88" s="15" t="s">
        <v>4675</v>
      </c>
    </row>
    <row r="89" spans="1:4" s="5" customFormat="1" ht="72.5" x14ac:dyDescent="0.35">
      <c r="A89" s="17">
        <v>19967</v>
      </c>
      <c r="B89" s="15" t="s">
        <v>3108</v>
      </c>
      <c r="C89" s="16" t="s">
        <v>3107</v>
      </c>
      <c r="D89" s="15" t="s">
        <v>4674</v>
      </c>
    </row>
    <row r="90" spans="1:4" s="5" customFormat="1" ht="43.5" x14ac:dyDescent="0.35">
      <c r="A90" s="17">
        <v>19968</v>
      </c>
      <c r="B90" s="15" t="s">
        <v>3106</v>
      </c>
      <c r="C90" s="16" t="s">
        <v>3105</v>
      </c>
      <c r="D90" s="15" t="s">
        <v>4673</v>
      </c>
    </row>
    <row r="91" spans="1:4" s="5" customFormat="1" ht="58" x14ac:dyDescent="0.35">
      <c r="A91" s="17">
        <v>19969</v>
      </c>
      <c r="B91" s="15" t="s">
        <v>3104</v>
      </c>
      <c r="C91" s="16" t="s">
        <v>3103</v>
      </c>
      <c r="D91" s="15" t="s">
        <v>4672</v>
      </c>
    </row>
    <row r="92" spans="1:4" s="5" customFormat="1" ht="58" x14ac:dyDescent="0.35">
      <c r="A92" s="17">
        <v>19970</v>
      </c>
      <c r="B92" s="15" t="s">
        <v>3102</v>
      </c>
      <c r="C92" s="16" t="s">
        <v>3101</v>
      </c>
      <c r="D92" s="15" t="s">
        <v>4671</v>
      </c>
    </row>
    <row r="93" spans="1:4" s="5" customFormat="1" ht="29" x14ac:dyDescent="0.35">
      <c r="A93" s="17">
        <v>19971</v>
      </c>
      <c r="B93" s="15" t="s">
        <v>3100</v>
      </c>
      <c r="C93" s="16" t="s">
        <v>3099</v>
      </c>
      <c r="D93" s="15" t="s">
        <v>4670</v>
      </c>
    </row>
    <row r="94" spans="1:4" s="5" customFormat="1" ht="29" x14ac:dyDescent="0.35">
      <c r="A94" s="17">
        <v>19972</v>
      </c>
      <c r="B94" s="15" t="s">
        <v>3098</v>
      </c>
      <c r="C94" s="16" t="s">
        <v>3097</v>
      </c>
      <c r="D94" s="15" t="s">
        <v>4669</v>
      </c>
    </row>
    <row r="95" spans="1:4" s="5" customFormat="1" ht="43.5" x14ac:dyDescent="0.35">
      <c r="A95" s="17">
        <v>19973</v>
      </c>
      <c r="B95" s="15" t="s">
        <v>3096</v>
      </c>
      <c r="C95" s="16" t="s">
        <v>3095</v>
      </c>
      <c r="D95" s="15" t="s">
        <v>4668</v>
      </c>
    </row>
    <row r="96" spans="1:4" s="5" customFormat="1" ht="72.5" x14ac:dyDescent="0.35">
      <c r="A96" s="17">
        <v>19974</v>
      </c>
      <c r="B96" s="15" t="s">
        <v>3094</v>
      </c>
      <c r="C96" s="16" t="s">
        <v>3093</v>
      </c>
      <c r="D96" s="15" t="s">
        <v>4667</v>
      </c>
    </row>
    <row r="97" spans="1:4" s="5" customFormat="1" ht="43.5" x14ac:dyDescent="0.35">
      <c r="A97" s="17">
        <v>18916</v>
      </c>
      <c r="B97" s="15" t="s">
        <v>3092</v>
      </c>
      <c r="C97" s="16" t="s">
        <v>3091</v>
      </c>
      <c r="D97" s="15" t="s">
        <v>4666</v>
      </c>
    </row>
    <row r="98" spans="1:4" s="5" customFormat="1" ht="72.5" x14ac:dyDescent="0.35">
      <c r="A98" s="17">
        <v>10016</v>
      </c>
      <c r="B98" s="15" t="s">
        <v>3090</v>
      </c>
      <c r="C98" s="16" t="s">
        <v>3089</v>
      </c>
      <c r="D98" s="15" t="s">
        <v>4665</v>
      </c>
    </row>
    <row r="99" spans="1:4" s="5" customFormat="1" ht="43.5" x14ac:dyDescent="0.35">
      <c r="A99" s="17">
        <v>10057</v>
      </c>
      <c r="B99" s="15" t="s">
        <v>3088</v>
      </c>
      <c r="C99" s="16" t="s">
        <v>3087</v>
      </c>
      <c r="D99" s="15" t="s">
        <v>4664</v>
      </c>
    </row>
    <row r="100" spans="1:4" s="5" customFormat="1" ht="87" x14ac:dyDescent="0.35">
      <c r="A100" s="17">
        <v>19975</v>
      </c>
      <c r="B100" s="15" t="s">
        <v>3086</v>
      </c>
      <c r="C100" s="16" t="s">
        <v>3085</v>
      </c>
      <c r="D100" s="15" t="s">
        <v>4663</v>
      </c>
    </row>
    <row r="101" spans="1:4" s="5" customFormat="1" ht="29" x14ac:dyDescent="0.35">
      <c r="A101" s="17">
        <v>19976</v>
      </c>
      <c r="B101" s="15" t="s">
        <v>3084</v>
      </c>
      <c r="C101" s="16" t="s">
        <v>3083</v>
      </c>
      <c r="D101" s="15" t="s">
        <v>4662</v>
      </c>
    </row>
    <row r="102" spans="1:4" s="5" customFormat="1" ht="43.5" x14ac:dyDescent="0.35">
      <c r="A102" s="17">
        <v>19977</v>
      </c>
      <c r="B102" s="15" t="s">
        <v>3082</v>
      </c>
      <c r="C102" s="16" t="s">
        <v>3081</v>
      </c>
      <c r="D102" s="15" t="s">
        <v>4661</v>
      </c>
    </row>
    <row r="103" spans="1:4" s="5" customFormat="1" ht="58" x14ac:dyDescent="0.35">
      <c r="A103" s="17">
        <v>10058</v>
      </c>
      <c r="B103" s="15" t="s">
        <v>3080</v>
      </c>
      <c r="C103" s="16" t="s">
        <v>3079</v>
      </c>
      <c r="D103" s="15" t="s">
        <v>4660</v>
      </c>
    </row>
    <row r="104" spans="1:4" s="5" customFormat="1" ht="58" x14ac:dyDescent="0.35">
      <c r="A104" s="17">
        <v>19978</v>
      </c>
      <c r="B104" s="15" t="s">
        <v>3078</v>
      </c>
      <c r="C104" s="16" t="s">
        <v>3077</v>
      </c>
      <c r="D104" s="15" t="s">
        <v>4659</v>
      </c>
    </row>
    <row r="105" spans="1:4" s="5" customFormat="1" ht="72.5" x14ac:dyDescent="0.35">
      <c r="A105" s="17">
        <v>19979</v>
      </c>
      <c r="B105" s="15" t="s">
        <v>3076</v>
      </c>
      <c r="C105" s="16" t="s">
        <v>3075</v>
      </c>
      <c r="D105" s="15" t="s">
        <v>4658</v>
      </c>
    </row>
    <row r="106" spans="1:4" s="5" customFormat="1" ht="87" x14ac:dyDescent="0.35">
      <c r="A106" s="17">
        <v>10059</v>
      </c>
      <c r="B106" s="15" t="s">
        <v>3074</v>
      </c>
      <c r="C106" s="16" t="s">
        <v>3073</v>
      </c>
      <c r="D106" s="15" t="s">
        <v>4657</v>
      </c>
    </row>
    <row r="107" spans="1:4" s="5" customFormat="1" ht="43.5" x14ac:dyDescent="0.35">
      <c r="A107" s="17">
        <v>19980</v>
      </c>
      <c r="B107" s="15" t="s">
        <v>3072</v>
      </c>
      <c r="C107" s="16" t="s">
        <v>3071</v>
      </c>
      <c r="D107" s="15" t="s">
        <v>4656</v>
      </c>
    </row>
    <row r="108" spans="1:4" s="5" customFormat="1" ht="58" x14ac:dyDescent="0.35">
      <c r="A108" s="17">
        <v>19981</v>
      </c>
      <c r="B108" s="15" t="s">
        <v>3070</v>
      </c>
      <c r="C108" s="16" t="s">
        <v>3069</v>
      </c>
      <c r="D108" s="15" t="s">
        <v>4655</v>
      </c>
    </row>
    <row r="109" spans="1:4" s="5" customFormat="1" ht="29" x14ac:dyDescent="0.35">
      <c r="A109" s="17">
        <v>10060</v>
      </c>
      <c r="B109" s="15" t="s">
        <v>3068</v>
      </c>
      <c r="C109" s="16" t="s">
        <v>3067</v>
      </c>
      <c r="D109" s="15" t="s">
        <v>4654</v>
      </c>
    </row>
    <row r="110" spans="1:4" s="5" customFormat="1" ht="43.5" x14ac:dyDescent="0.35">
      <c r="A110" s="17">
        <v>19982</v>
      </c>
      <c r="B110" s="15" t="s">
        <v>3066</v>
      </c>
      <c r="C110" s="16" t="s">
        <v>3065</v>
      </c>
      <c r="D110" s="15" t="s">
        <v>4653</v>
      </c>
    </row>
    <row r="111" spans="1:4" s="5" customFormat="1" ht="29" x14ac:dyDescent="0.35">
      <c r="A111" s="17">
        <v>19983</v>
      </c>
      <c r="B111" s="15" t="s">
        <v>3064</v>
      </c>
      <c r="C111" s="16" t="s">
        <v>3063</v>
      </c>
      <c r="D111" s="15" t="s">
        <v>4652</v>
      </c>
    </row>
    <row r="112" spans="1:4" s="5" customFormat="1" ht="43.5" x14ac:dyDescent="0.35">
      <c r="A112" s="17">
        <v>19984</v>
      </c>
      <c r="B112" s="15" t="s">
        <v>3062</v>
      </c>
      <c r="C112" s="16" t="s">
        <v>3061</v>
      </c>
      <c r="D112" s="15" t="s">
        <v>4651</v>
      </c>
    </row>
    <row r="113" spans="1:4" s="5" customFormat="1" ht="43.5" x14ac:dyDescent="0.35">
      <c r="A113" s="17">
        <v>19507</v>
      </c>
      <c r="B113" s="15" t="s">
        <v>3060</v>
      </c>
      <c r="C113" s="16" t="s">
        <v>3059</v>
      </c>
      <c r="D113" s="15" t="s">
        <v>4650</v>
      </c>
    </row>
    <row r="114" spans="1:4" s="5" customFormat="1" ht="87" x14ac:dyDescent="0.35">
      <c r="A114" s="17">
        <v>10003</v>
      </c>
      <c r="B114" s="15" t="s">
        <v>3058</v>
      </c>
      <c r="C114" s="16" t="s">
        <v>3057</v>
      </c>
      <c r="D114" s="15" t="s">
        <v>4649</v>
      </c>
    </row>
    <row r="115" spans="1:4" s="5" customFormat="1" ht="58" x14ac:dyDescent="0.35">
      <c r="A115" s="17">
        <v>19696</v>
      </c>
      <c r="B115" s="15" t="s">
        <v>3056</v>
      </c>
      <c r="C115" s="16" t="s">
        <v>3055</v>
      </c>
      <c r="D115" s="15" t="s">
        <v>4648</v>
      </c>
    </row>
    <row r="116" spans="1:4" s="5" customFormat="1" ht="116" x14ac:dyDescent="0.35">
      <c r="A116" s="17">
        <v>10061</v>
      </c>
      <c r="B116" s="15" t="s">
        <v>3054</v>
      </c>
      <c r="C116" s="16" t="s">
        <v>3053</v>
      </c>
      <c r="D116" s="15" t="s">
        <v>4647</v>
      </c>
    </row>
    <row r="117" spans="1:4" s="5" customFormat="1" ht="145" x14ac:dyDescent="0.35">
      <c r="A117" s="17">
        <v>10063</v>
      </c>
      <c r="B117" s="15" t="s">
        <v>3052</v>
      </c>
      <c r="C117" s="16" t="s">
        <v>3051</v>
      </c>
      <c r="D117" s="15" t="s">
        <v>4646</v>
      </c>
    </row>
    <row r="118" spans="1:4" s="5" customFormat="1" ht="116" x14ac:dyDescent="0.35">
      <c r="A118" s="17">
        <v>10066</v>
      </c>
      <c r="B118" s="15" t="s">
        <v>3050</v>
      </c>
      <c r="C118" s="16" t="s">
        <v>3049</v>
      </c>
      <c r="D118" s="15" t="s">
        <v>4645</v>
      </c>
    </row>
    <row r="119" spans="1:4" s="5" customFormat="1" ht="87" x14ac:dyDescent="0.35">
      <c r="A119" s="17">
        <v>10074</v>
      </c>
      <c r="B119" s="15" t="s">
        <v>3048</v>
      </c>
      <c r="C119" s="16" t="s">
        <v>3047</v>
      </c>
      <c r="D119" s="15" t="s">
        <v>4644</v>
      </c>
    </row>
    <row r="120" spans="1:4" s="5" customFormat="1" ht="145" x14ac:dyDescent="0.35">
      <c r="A120" s="17">
        <v>10073</v>
      </c>
      <c r="B120" s="15" t="s">
        <v>3046</v>
      </c>
      <c r="C120" s="16" t="s">
        <v>3045</v>
      </c>
      <c r="D120" s="15" t="s">
        <v>4643</v>
      </c>
    </row>
    <row r="121" spans="1:4" s="5" customFormat="1" ht="72.5" x14ac:dyDescent="0.35">
      <c r="A121" s="17">
        <v>10075</v>
      </c>
      <c r="B121" s="15" t="s">
        <v>3044</v>
      </c>
      <c r="C121" s="16" t="s">
        <v>3043</v>
      </c>
      <c r="D121" s="15" t="s">
        <v>4642</v>
      </c>
    </row>
    <row r="122" spans="1:4" s="5" customFormat="1" ht="116" x14ac:dyDescent="0.35">
      <c r="A122" s="17">
        <v>10076</v>
      </c>
      <c r="B122" s="15" t="s">
        <v>3042</v>
      </c>
      <c r="C122" s="16" t="s">
        <v>3041</v>
      </c>
      <c r="D122" s="15" t="s">
        <v>4641</v>
      </c>
    </row>
    <row r="123" spans="1:4" s="5" customFormat="1" ht="43.5" x14ac:dyDescent="0.35">
      <c r="A123" s="17">
        <v>10067</v>
      </c>
      <c r="B123" s="15" t="s">
        <v>3040</v>
      </c>
      <c r="C123" s="16" t="s">
        <v>3039</v>
      </c>
      <c r="D123" s="15" t="s">
        <v>4640</v>
      </c>
    </row>
    <row r="124" spans="1:4" s="5" customFormat="1" ht="29" x14ac:dyDescent="0.35">
      <c r="A124" s="17">
        <v>16824</v>
      </c>
      <c r="B124" s="15" t="s">
        <v>3038</v>
      </c>
      <c r="C124" s="16" t="s">
        <v>3037</v>
      </c>
      <c r="D124" s="15" t="s">
        <v>4639</v>
      </c>
    </row>
    <row r="125" spans="1:4" s="5" customFormat="1" ht="72.5" x14ac:dyDescent="0.35">
      <c r="A125" s="17">
        <v>10077</v>
      </c>
      <c r="B125" s="15" t="s">
        <v>3036</v>
      </c>
      <c r="C125" s="16" t="s">
        <v>3035</v>
      </c>
      <c r="D125" s="15" t="s">
        <v>4638</v>
      </c>
    </row>
    <row r="126" spans="1:4" s="5" customFormat="1" ht="116" x14ac:dyDescent="0.35">
      <c r="A126" s="17">
        <v>10078</v>
      </c>
      <c r="B126" s="15" t="s">
        <v>3034</v>
      </c>
      <c r="C126" s="16" t="s">
        <v>3033</v>
      </c>
      <c r="D126" s="15" t="s">
        <v>4637</v>
      </c>
    </row>
    <row r="127" spans="1:4" s="5" customFormat="1" ht="87" x14ac:dyDescent="0.35">
      <c r="A127" s="17">
        <v>10079</v>
      </c>
      <c r="B127" s="15" t="s">
        <v>3032</v>
      </c>
      <c r="C127" s="16" t="s">
        <v>3031</v>
      </c>
      <c r="D127" s="15" t="s">
        <v>4636</v>
      </c>
    </row>
    <row r="128" spans="1:4" s="5" customFormat="1" ht="174" x14ac:dyDescent="0.35">
      <c r="A128" s="17">
        <v>11423</v>
      </c>
      <c r="B128" s="15" t="s">
        <v>3030</v>
      </c>
      <c r="C128" s="16" t="s">
        <v>3029</v>
      </c>
      <c r="D128" s="15" t="s">
        <v>4635</v>
      </c>
    </row>
    <row r="129" spans="1:4" s="5" customFormat="1" ht="43.5" x14ac:dyDescent="0.35">
      <c r="A129" s="17">
        <v>19646</v>
      </c>
      <c r="B129" s="15" t="s">
        <v>3028</v>
      </c>
      <c r="C129" s="16" t="s">
        <v>3027</v>
      </c>
      <c r="D129" s="15" t="s">
        <v>4634</v>
      </c>
    </row>
    <row r="130" spans="1:4" s="5" customFormat="1" ht="58" x14ac:dyDescent="0.35">
      <c r="A130" s="17">
        <v>11424</v>
      </c>
      <c r="B130" s="15" t="s">
        <v>3026</v>
      </c>
      <c r="C130" s="16" t="s">
        <v>3025</v>
      </c>
      <c r="D130" s="15" t="s">
        <v>4633</v>
      </c>
    </row>
    <row r="131" spans="1:4" s="5" customFormat="1" ht="101.5" x14ac:dyDescent="0.35">
      <c r="A131" s="17">
        <v>11425</v>
      </c>
      <c r="B131" s="15" t="s">
        <v>3024</v>
      </c>
      <c r="C131" s="16" t="s">
        <v>3023</v>
      </c>
      <c r="D131" s="15" t="s">
        <v>4632</v>
      </c>
    </row>
    <row r="132" spans="1:4" s="5" customFormat="1" ht="72.5" x14ac:dyDescent="0.35">
      <c r="A132" s="17">
        <v>19647</v>
      </c>
      <c r="B132" s="15" t="s">
        <v>3022</v>
      </c>
      <c r="C132" s="16" t="s">
        <v>3021</v>
      </c>
      <c r="D132" s="15" t="s">
        <v>4631</v>
      </c>
    </row>
    <row r="133" spans="1:4" s="5" customFormat="1" ht="58" x14ac:dyDescent="0.35">
      <c r="A133" s="17">
        <v>11426</v>
      </c>
      <c r="B133" s="15" t="s">
        <v>3020</v>
      </c>
      <c r="C133" s="16" t="s">
        <v>3019</v>
      </c>
      <c r="D133" s="15" t="s">
        <v>4630</v>
      </c>
    </row>
    <row r="134" spans="1:4" s="5" customFormat="1" ht="43.5" x14ac:dyDescent="0.35">
      <c r="A134" s="17">
        <v>11427</v>
      </c>
      <c r="B134" s="15" t="s">
        <v>3018</v>
      </c>
      <c r="C134" s="16" t="s">
        <v>3017</v>
      </c>
      <c r="D134" s="15" t="s">
        <v>4629</v>
      </c>
    </row>
    <row r="135" spans="1:4" s="5" customFormat="1" ht="58" x14ac:dyDescent="0.35">
      <c r="A135" s="17">
        <v>11428</v>
      </c>
      <c r="B135" s="15" t="s">
        <v>3016</v>
      </c>
      <c r="C135" s="16" t="s">
        <v>3015</v>
      </c>
      <c r="D135" s="15" t="s">
        <v>4628</v>
      </c>
    </row>
    <row r="136" spans="1:4" s="5" customFormat="1" ht="58" x14ac:dyDescent="0.35">
      <c r="A136" s="17">
        <v>19985</v>
      </c>
      <c r="B136" s="15" t="s">
        <v>3014</v>
      </c>
      <c r="C136" s="16" t="s">
        <v>3013</v>
      </c>
      <c r="D136" s="15" t="s">
        <v>4627</v>
      </c>
    </row>
    <row r="137" spans="1:4" s="5" customFormat="1" ht="58" x14ac:dyDescent="0.35">
      <c r="A137" s="17">
        <v>19941</v>
      </c>
      <c r="B137" s="15" t="s">
        <v>3012</v>
      </c>
      <c r="C137" s="16" t="s">
        <v>3011</v>
      </c>
      <c r="D137" s="15" t="s">
        <v>4626</v>
      </c>
    </row>
    <row r="138" spans="1:4" s="5" customFormat="1" ht="43.5" x14ac:dyDescent="0.35">
      <c r="A138" s="17">
        <v>16826</v>
      </c>
      <c r="B138" s="15" t="s">
        <v>3010</v>
      </c>
      <c r="C138" s="16" t="s">
        <v>3009</v>
      </c>
      <c r="D138" s="15" t="s">
        <v>4625</v>
      </c>
    </row>
    <row r="139" spans="1:4" s="5" customFormat="1" ht="43.5" x14ac:dyDescent="0.35">
      <c r="A139" s="17">
        <v>16827</v>
      </c>
      <c r="B139" s="15" t="s">
        <v>3008</v>
      </c>
      <c r="C139" s="16" t="s">
        <v>3007</v>
      </c>
      <c r="D139" s="15" t="s">
        <v>4624</v>
      </c>
    </row>
    <row r="140" spans="1:4" s="5" customFormat="1" ht="116" x14ac:dyDescent="0.35">
      <c r="A140" s="17">
        <v>19697</v>
      </c>
      <c r="B140" s="15" t="s">
        <v>3006</v>
      </c>
      <c r="C140" s="16" t="s">
        <v>3005</v>
      </c>
      <c r="D140" s="15" t="s">
        <v>4623</v>
      </c>
    </row>
    <row r="141" spans="1:4" s="5" customFormat="1" ht="101.5" x14ac:dyDescent="0.35">
      <c r="A141" s="17">
        <v>12771</v>
      </c>
      <c r="B141" s="15" t="s">
        <v>3004</v>
      </c>
      <c r="C141" s="16" t="s">
        <v>3003</v>
      </c>
      <c r="D141" s="15" t="s">
        <v>4622</v>
      </c>
    </row>
    <row r="142" spans="1:4" s="5" customFormat="1" ht="58" x14ac:dyDescent="0.35">
      <c r="A142" s="17">
        <v>12772</v>
      </c>
      <c r="B142" s="15" t="s">
        <v>3002</v>
      </c>
      <c r="C142" s="16" t="s">
        <v>3001</v>
      </c>
      <c r="D142" s="15" t="s">
        <v>4621</v>
      </c>
    </row>
    <row r="143" spans="1:4" s="5" customFormat="1" ht="72.5" x14ac:dyDescent="0.35">
      <c r="A143" s="17">
        <v>12773</v>
      </c>
      <c r="B143" s="15" t="s">
        <v>3000</v>
      </c>
      <c r="C143" s="16" t="s">
        <v>2999</v>
      </c>
      <c r="D143" s="15" t="s">
        <v>4620</v>
      </c>
    </row>
    <row r="144" spans="1:4" s="5" customFormat="1" ht="29" x14ac:dyDescent="0.35">
      <c r="A144" s="17">
        <v>12776</v>
      </c>
      <c r="B144" s="15" t="s">
        <v>2998</v>
      </c>
      <c r="C144" s="16" t="s">
        <v>2997</v>
      </c>
      <c r="D144" s="15" t="s">
        <v>4619</v>
      </c>
    </row>
    <row r="145" spans="1:4" s="5" customFormat="1" ht="43.5" x14ac:dyDescent="0.35">
      <c r="A145" s="17">
        <v>11740</v>
      </c>
      <c r="B145" s="15" t="s">
        <v>2996</v>
      </c>
      <c r="C145" s="16" t="s">
        <v>2995</v>
      </c>
      <c r="D145" s="15" t="s">
        <v>4618</v>
      </c>
    </row>
    <row r="146" spans="1:4" s="5" customFormat="1" ht="43.5" x14ac:dyDescent="0.35">
      <c r="A146" s="17">
        <v>11741</v>
      </c>
      <c r="B146" s="15" t="s">
        <v>2994</v>
      </c>
      <c r="C146" s="16" t="s">
        <v>2993</v>
      </c>
      <c r="D146" s="15" t="s">
        <v>4617</v>
      </c>
    </row>
    <row r="147" spans="1:4" s="5" customFormat="1" ht="43.5" x14ac:dyDescent="0.35">
      <c r="A147" s="17">
        <v>11742</v>
      </c>
      <c r="B147" s="15" t="s">
        <v>2992</v>
      </c>
      <c r="C147" s="16" t="s">
        <v>2991</v>
      </c>
      <c r="D147" s="15" t="s">
        <v>4616</v>
      </c>
    </row>
    <row r="148" spans="1:4" s="5" customFormat="1" ht="43.5" x14ac:dyDescent="0.35">
      <c r="A148" s="17">
        <v>11743</v>
      </c>
      <c r="B148" s="15" t="s">
        <v>2990</v>
      </c>
      <c r="C148" s="16" t="s">
        <v>2989</v>
      </c>
      <c r="D148" s="15" t="s">
        <v>4615</v>
      </c>
    </row>
    <row r="149" spans="1:4" s="5" customFormat="1" ht="72.5" x14ac:dyDescent="0.35">
      <c r="A149" s="17">
        <v>11744</v>
      </c>
      <c r="B149" s="15" t="s">
        <v>2988</v>
      </c>
      <c r="C149" s="16" t="s">
        <v>2987</v>
      </c>
      <c r="D149" s="15" t="s">
        <v>4614</v>
      </c>
    </row>
    <row r="150" spans="1:4" s="5" customFormat="1" ht="29" x14ac:dyDescent="0.35">
      <c r="A150" s="17">
        <v>11745</v>
      </c>
      <c r="B150" s="15" t="s">
        <v>2986</v>
      </c>
      <c r="C150" s="16" t="s">
        <v>2985</v>
      </c>
      <c r="D150" s="15" t="s">
        <v>4613</v>
      </c>
    </row>
    <row r="151" spans="1:4" s="5" customFormat="1" ht="43.5" x14ac:dyDescent="0.35">
      <c r="A151" s="17">
        <v>11746</v>
      </c>
      <c r="B151" s="15" t="s">
        <v>2984</v>
      </c>
      <c r="C151" s="16" t="s">
        <v>2983</v>
      </c>
      <c r="D151" s="15" t="s">
        <v>4612</v>
      </c>
    </row>
    <row r="152" spans="1:4" s="5" customFormat="1" ht="43.5" x14ac:dyDescent="0.35">
      <c r="A152" s="17">
        <v>11747</v>
      </c>
      <c r="B152" s="15" t="s">
        <v>2982</v>
      </c>
      <c r="C152" s="16" t="s">
        <v>2981</v>
      </c>
      <c r="D152" s="15" t="s">
        <v>4611</v>
      </c>
    </row>
    <row r="153" spans="1:4" s="5" customFormat="1" ht="29" x14ac:dyDescent="0.35">
      <c r="A153" s="17">
        <v>11748</v>
      </c>
      <c r="B153" s="15" t="s">
        <v>2980</v>
      </c>
      <c r="C153" s="16" t="s">
        <v>2979</v>
      </c>
      <c r="D153" s="15" t="s">
        <v>4610</v>
      </c>
    </row>
    <row r="154" spans="1:4" s="5" customFormat="1" ht="58" x14ac:dyDescent="0.35">
      <c r="A154" s="17">
        <v>11749</v>
      </c>
      <c r="B154" s="15" t="s">
        <v>2978</v>
      </c>
      <c r="C154" s="16" t="s">
        <v>2977</v>
      </c>
      <c r="D154" s="15" t="s">
        <v>4609</v>
      </c>
    </row>
    <row r="155" spans="1:4" s="5" customFormat="1" ht="58" x14ac:dyDescent="0.35">
      <c r="A155" s="17">
        <v>11750</v>
      </c>
      <c r="B155" s="15" t="s">
        <v>2976</v>
      </c>
      <c r="C155" s="16" t="s">
        <v>2975</v>
      </c>
      <c r="D155" s="15" t="s">
        <v>4608</v>
      </c>
    </row>
    <row r="156" spans="1:4" s="5" customFormat="1" ht="29" x14ac:dyDescent="0.35">
      <c r="A156" s="17">
        <v>19698</v>
      </c>
      <c r="B156" s="15" t="s">
        <v>2974</v>
      </c>
      <c r="C156" s="16" t="s">
        <v>2973</v>
      </c>
      <c r="D156" s="15" t="s">
        <v>4607</v>
      </c>
    </row>
    <row r="157" spans="1:4" s="5" customFormat="1" ht="87" x14ac:dyDescent="0.35">
      <c r="A157" s="17">
        <v>10065</v>
      </c>
      <c r="B157" s="15" t="s">
        <v>2972</v>
      </c>
      <c r="C157" s="16" t="s">
        <v>2971</v>
      </c>
      <c r="D157" s="15" t="s">
        <v>4606</v>
      </c>
    </row>
    <row r="158" spans="1:4" s="5" customFormat="1" ht="101.5" x14ac:dyDescent="0.35">
      <c r="A158" s="17">
        <v>10070</v>
      </c>
      <c r="B158" s="15" t="s">
        <v>2970</v>
      </c>
      <c r="C158" s="16" t="s">
        <v>2969</v>
      </c>
      <c r="D158" s="15" t="s">
        <v>4605</v>
      </c>
    </row>
    <row r="159" spans="1:4" s="5" customFormat="1" ht="130.5" x14ac:dyDescent="0.35">
      <c r="A159" s="17">
        <v>10071</v>
      </c>
      <c r="B159" s="15" t="s">
        <v>2968</v>
      </c>
      <c r="C159" s="16" t="s">
        <v>2967</v>
      </c>
      <c r="D159" s="15" t="s">
        <v>4604</v>
      </c>
    </row>
    <row r="160" spans="1:4" s="5" customFormat="1" ht="116" x14ac:dyDescent="0.35">
      <c r="A160" s="17">
        <v>10072</v>
      </c>
      <c r="B160" s="15" t="s">
        <v>2966</v>
      </c>
      <c r="C160" s="16" t="s">
        <v>2965</v>
      </c>
      <c r="D160" s="15" t="s">
        <v>4603</v>
      </c>
    </row>
    <row r="161" spans="1:4" s="5" customFormat="1" x14ac:dyDescent="0.35">
      <c r="A161" s="17">
        <v>19669</v>
      </c>
      <c r="B161" s="15" t="s">
        <v>2964</v>
      </c>
      <c r="C161" s="16" t="s">
        <v>2963</v>
      </c>
      <c r="D161" s="15" t="s">
        <v>4602</v>
      </c>
    </row>
    <row r="162" spans="1:4" s="5" customFormat="1" ht="29" x14ac:dyDescent="0.35">
      <c r="A162" s="17">
        <v>19986</v>
      </c>
      <c r="B162" s="15" t="s">
        <v>2962</v>
      </c>
      <c r="C162" s="16" t="s">
        <v>2961</v>
      </c>
      <c r="D162" s="15" t="s">
        <v>4601</v>
      </c>
    </row>
    <row r="163" spans="1:4" s="5" customFormat="1" ht="29" x14ac:dyDescent="0.35">
      <c r="A163" s="17">
        <v>19987</v>
      </c>
      <c r="B163" s="15" t="s">
        <v>2960</v>
      </c>
      <c r="C163" s="16" t="s">
        <v>2959</v>
      </c>
      <c r="D163" s="15" t="s">
        <v>4600</v>
      </c>
    </row>
    <row r="164" spans="1:4" s="5" customFormat="1" ht="58" x14ac:dyDescent="0.35">
      <c r="A164" s="17">
        <v>19988</v>
      </c>
      <c r="B164" s="15" t="s">
        <v>2958</v>
      </c>
      <c r="C164" s="16" t="s">
        <v>2957</v>
      </c>
      <c r="D164" s="15" t="s">
        <v>4599</v>
      </c>
    </row>
    <row r="165" spans="1:4" s="5" customFormat="1" ht="29" x14ac:dyDescent="0.35">
      <c r="A165" s="17">
        <v>19989</v>
      </c>
      <c r="B165" s="15" t="s">
        <v>2956</v>
      </c>
      <c r="C165" s="16" t="s">
        <v>2955</v>
      </c>
      <c r="D165" s="15" t="s">
        <v>4598</v>
      </c>
    </row>
    <row r="166" spans="1:4" s="5" customFormat="1" ht="72.5" x14ac:dyDescent="0.35">
      <c r="A166" s="17">
        <v>10068</v>
      </c>
      <c r="B166" s="15" t="s">
        <v>2954</v>
      </c>
      <c r="C166" s="16" t="s">
        <v>2953</v>
      </c>
      <c r="D166" s="15" t="s">
        <v>4597</v>
      </c>
    </row>
    <row r="167" spans="1:4" s="5" customFormat="1" ht="159.5" x14ac:dyDescent="0.35">
      <c r="A167" s="17">
        <v>19990</v>
      </c>
      <c r="B167" s="15" t="s">
        <v>2952</v>
      </c>
      <c r="C167" s="16" t="s">
        <v>2951</v>
      </c>
      <c r="D167" s="15" t="s">
        <v>4596</v>
      </c>
    </row>
    <row r="168" spans="1:4" s="5" customFormat="1" ht="29" x14ac:dyDescent="0.35">
      <c r="A168" s="17">
        <v>11331</v>
      </c>
      <c r="B168" s="15" t="s">
        <v>2950</v>
      </c>
      <c r="C168" s="16" t="s">
        <v>2949</v>
      </c>
      <c r="D168" s="15" t="s">
        <v>4595</v>
      </c>
    </row>
    <row r="169" spans="1:4" s="5" customFormat="1" ht="29" x14ac:dyDescent="0.35">
      <c r="A169" s="17">
        <v>19991</v>
      </c>
      <c r="B169" s="15" t="s">
        <v>2948</v>
      </c>
      <c r="C169" s="16" t="s">
        <v>2947</v>
      </c>
      <c r="D169" s="15" t="s">
        <v>4594</v>
      </c>
    </row>
    <row r="170" spans="1:4" s="5" customFormat="1" ht="43.5" x14ac:dyDescent="0.35">
      <c r="A170" s="17">
        <v>16808</v>
      </c>
      <c r="B170" s="15" t="s">
        <v>2946</v>
      </c>
      <c r="C170" s="16" t="s">
        <v>2945</v>
      </c>
      <c r="D170" s="15" t="s">
        <v>4593</v>
      </c>
    </row>
    <row r="171" spans="1:4" s="5" customFormat="1" ht="43.5" x14ac:dyDescent="0.35">
      <c r="A171" s="17">
        <v>16809</v>
      </c>
      <c r="B171" s="15" t="s">
        <v>2944</v>
      </c>
      <c r="C171" s="16" t="s">
        <v>2943</v>
      </c>
      <c r="D171" s="15" t="s">
        <v>4592</v>
      </c>
    </row>
    <row r="172" spans="1:4" s="5" customFormat="1" ht="43.5" x14ac:dyDescent="0.35">
      <c r="A172" s="17">
        <v>16810</v>
      </c>
      <c r="B172" s="15" t="s">
        <v>2942</v>
      </c>
      <c r="C172" s="16" t="s">
        <v>2941</v>
      </c>
      <c r="D172" s="15" t="s">
        <v>4591</v>
      </c>
    </row>
    <row r="173" spans="1:4" s="5" customFormat="1" ht="29" x14ac:dyDescent="0.35">
      <c r="A173" s="17">
        <v>16811</v>
      </c>
      <c r="B173" s="15" t="s">
        <v>2940</v>
      </c>
      <c r="C173" s="16" t="s">
        <v>2939</v>
      </c>
      <c r="D173" s="15" t="s">
        <v>4590</v>
      </c>
    </row>
    <row r="174" spans="1:4" s="5" customFormat="1" ht="29" x14ac:dyDescent="0.35">
      <c r="A174" s="17">
        <v>16812</v>
      </c>
      <c r="B174" s="15" t="s">
        <v>2938</v>
      </c>
      <c r="C174" s="16" t="s">
        <v>2937</v>
      </c>
      <c r="D174" s="15" t="s">
        <v>4589</v>
      </c>
    </row>
    <row r="175" spans="1:4" s="5" customFormat="1" ht="29" x14ac:dyDescent="0.35">
      <c r="A175" s="17">
        <v>19992</v>
      </c>
      <c r="B175" s="15" t="s">
        <v>2936</v>
      </c>
      <c r="C175" s="16" t="s">
        <v>2935</v>
      </c>
      <c r="D175" s="15" t="s">
        <v>4588</v>
      </c>
    </row>
    <row r="176" spans="1:4" s="5" customFormat="1" ht="29" x14ac:dyDescent="0.35">
      <c r="A176" s="17">
        <v>16814</v>
      </c>
      <c r="B176" s="15" t="s">
        <v>2934</v>
      </c>
      <c r="C176" s="16" t="s">
        <v>2933</v>
      </c>
      <c r="D176" s="15" t="s">
        <v>4587</v>
      </c>
    </row>
    <row r="177" spans="1:4" s="5" customFormat="1" ht="29" x14ac:dyDescent="0.35">
      <c r="A177" s="17">
        <v>16815</v>
      </c>
      <c r="B177" s="15" t="s">
        <v>2932</v>
      </c>
      <c r="C177" s="16" t="s">
        <v>2931</v>
      </c>
      <c r="D177" s="15" t="s">
        <v>4586</v>
      </c>
    </row>
    <row r="178" spans="1:4" s="5" customFormat="1" ht="43.5" x14ac:dyDescent="0.35">
      <c r="A178" s="17">
        <v>17389</v>
      </c>
      <c r="B178" s="15" t="s">
        <v>2930</v>
      </c>
      <c r="C178" s="16" t="s">
        <v>2929</v>
      </c>
      <c r="D178" s="15" t="s">
        <v>4585</v>
      </c>
    </row>
    <row r="179" spans="1:4" s="5" customFormat="1" ht="43.5" x14ac:dyDescent="0.35">
      <c r="A179" s="17">
        <v>10062</v>
      </c>
      <c r="B179" s="15" t="s">
        <v>2928</v>
      </c>
      <c r="C179" s="16" t="s">
        <v>2927</v>
      </c>
      <c r="D179" s="15" t="s">
        <v>4584</v>
      </c>
    </row>
    <row r="180" spans="1:4" s="5" customFormat="1" ht="43.5" x14ac:dyDescent="0.35">
      <c r="A180" s="17">
        <v>19993</v>
      </c>
      <c r="B180" s="15" t="s">
        <v>2926</v>
      </c>
      <c r="C180" s="16" t="s">
        <v>2925</v>
      </c>
      <c r="D180" s="15" t="s">
        <v>4583</v>
      </c>
    </row>
    <row r="181" spans="1:4" s="5" customFormat="1" ht="72.5" x14ac:dyDescent="0.35">
      <c r="A181" s="17">
        <v>10083</v>
      </c>
      <c r="B181" s="15" t="s">
        <v>2924</v>
      </c>
      <c r="C181" s="16" t="s">
        <v>2923</v>
      </c>
      <c r="D181" s="15" t="s">
        <v>4582</v>
      </c>
    </row>
    <row r="182" spans="1:4" s="5" customFormat="1" ht="29" x14ac:dyDescent="0.35">
      <c r="A182" s="17">
        <v>19994</v>
      </c>
      <c r="B182" s="15" t="s">
        <v>2922</v>
      </c>
      <c r="C182" s="16" t="s">
        <v>2921</v>
      </c>
      <c r="D182" s="15" t="s">
        <v>4581</v>
      </c>
    </row>
    <row r="183" spans="1:4" s="5" customFormat="1" ht="101.5" x14ac:dyDescent="0.35">
      <c r="A183" s="17">
        <v>10084</v>
      </c>
      <c r="B183" s="15" t="s">
        <v>2920</v>
      </c>
      <c r="C183" s="16" t="s">
        <v>2919</v>
      </c>
      <c r="D183" s="15" t="s">
        <v>4580</v>
      </c>
    </row>
    <row r="184" spans="1:4" s="5" customFormat="1" ht="72.5" x14ac:dyDescent="0.35">
      <c r="A184" s="17">
        <v>10085</v>
      </c>
      <c r="B184" s="15" t="s">
        <v>2918</v>
      </c>
      <c r="C184" s="16" t="s">
        <v>2917</v>
      </c>
      <c r="D184" s="15" t="s">
        <v>4579</v>
      </c>
    </row>
    <row r="185" spans="1:4" s="5" customFormat="1" ht="29" x14ac:dyDescent="0.35">
      <c r="A185" s="17">
        <v>16813</v>
      </c>
      <c r="B185" s="15" t="s">
        <v>2916</v>
      </c>
      <c r="C185" s="16" t="s">
        <v>2915</v>
      </c>
      <c r="D185" s="15" t="s">
        <v>4578</v>
      </c>
    </row>
    <row r="186" spans="1:4" s="5" customFormat="1" ht="29" x14ac:dyDescent="0.35">
      <c r="A186" s="17">
        <v>16817</v>
      </c>
      <c r="B186" s="15" t="s">
        <v>2914</v>
      </c>
      <c r="C186" s="16" t="s">
        <v>2913</v>
      </c>
      <c r="D186" s="15" t="s">
        <v>4577</v>
      </c>
    </row>
    <row r="187" spans="1:4" s="5" customFormat="1" ht="87" x14ac:dyDescent="0.35">
      <c r="A187" s="17">
        <v>10086</v>
      </c>
      <c r="B187" s="15" t="s">
        <v>2912</v>
      </c>
      <c r="C187" s="16" t="s">
        <v>2911</v>
      </c>
      <c r="D187" s="15" t="s">
        <v>4576</v>
      </c>
    </row>
    <row r="188" spans="1:4" s="5" customFormat="1" ht="101.5" x14ac:dyDescent="0.35">
      <c r="A188" s="17">
        <v>10087</v>
      </c>
      <c r="B188" s="15" t="s">
        <v>2910</v>
      </c>
      <c r="C188" s="16" t="s">
        <v>2909</v>
      </c>
      <c r="D188" s="15" t="s">
        <v>4575</v>
      </c>
    </row>
    <row r="189" spans="1:4" s="5" customFormat="1" ht="29" x14ac:dyDescent="0.35">
      <c r="A189" s="17">
        <v>19995</v>
      </c>
      <c r="B189" s="15" t="s">
        <v>2908</v>
      </c>
      <c r="C189" s="16" t="s">
        <v>2907</v>
      </c>
      <c r="D189" s="15" t="s">
        <v>4574</v>
      </c>
    </row>
    <row r="190" spans="1:4" s="5" customFormat="1" ht="43.5" x14ac:dyDescent="0.35">
      <c r="A190" s="17">
        <v>16819</v>
      </c>
      <c r="B190" s="15" t="s">
        <v>2906</v>
      </c>
      <c r="C190" s="16" t="s">
        <v>2905</v>
      </c>
      <c r="D190" s="15" t="s">
        <v>4573</v>
      </c>
    </row>
    <row r="191" spans="1:4" s="5" customFormat="1" ht="29" x14ac:dyDescent="0.35">
      <c r="A191" s="17">
        <v>16820</v>
      </c>
      <c r="B191" s="15" t="s">
        <v>2904</v>
      </c>
      <c r="C191" s="16" t="s">
        <v>2903</v>
      </c>
      <c r="D191" s="15" t="s">
        <v>4572</v>
      </c>
    </row>
    <row r="192" spans="1:4" s="5" customFormat="1" x14ac:dyDescent="0.35">
      <c r="A192" s="17">
        <v>16821</v>
      </c>
      <c r="B192" s="15" t="s">
        <v>2902</v>
      </c>
      <c r="C192" s="16" t="s">
        <v>2901</v>
      </c>
      <c r="D192" s="15" t="s">
        <v>4571</v>
      </c>
    </row>
    <row r="193" spans="1:4" s="5" customFormat="1" x14ac:dyDescent="0.35">
      <c r="A193" s="17">
        <v>16822</v>
      </c>
      <c r="B193" s="15" t="s">
        <v>2900</v>
      </c>
      <c r="C193" s="16" t="s">
        <v>2899</v>
      </c>
      <c r="D193" s="15" t="s">
        <v>4570</v>
      </c>
    </row>
    <row r="194" spans="1:4" s="5" customFormat="1" ht="43.5" x14ac:dyDescent="0.35">
      <c r="A194" s="17">
        <v>16818</v>
      </c>
      <c r="B194" s="15" t="s">
        <v>2898</v>
      </c>
      <c r="C194" s="16" t="s">
        <v>2897</v>
      </c>
      <c r="D194" s="15" t="s">
        <v>4569</v>
      </c>
    </row>
    <row r="195" spans="1:4" s="5" customFormat="1" x14ac:dyDescent="0.35">
      <c r="A195" s="17">
        <v>16823</v>
      </c>
      <c r="B195" s="15" t="s">
        <v>2896</v>
      </c>
      <c r="C195" s="16" t="s">
        <v>2895</v>
      </c>
      <c r="D195" s="15" t="s">
        <v>4568</v>
      </c>
    </row>
    <row r="196" spans="1:4" s="5" customFormat="1" ht="87" x14ac:dyDescent="0.35">
      <c r="A196" s="17">
        <v>10088</v>
      </c>
      <c r="B196" s="15" t="s">
        <v>2894</v>
      </c>
      <c r="C196" s="16" t="s">
        <v>2893</v>
      </c>
      <c r="D196" s="15" t="s">
        <v>4567</v>
      </c>
    </row>
    <row r="197" spans="1:4" s="5" customFormat="1" ht="87" x14ac:dyDescent="0.35">
      <c r="A197" s="17">
        <v>10098</v>
      </c>
      <c r="B197" s="15" t="s">
        <v>2892</v>
      </c>
      <c r="C197" s="16" t="s">
        <v>2891</v>
      </c>
      <c r="D197" s="15" t="s">
        <v>4566</v>
      </c>
    </row>
    <row r="198" spans="1:4" s="5" customFormat="1" ht="58" x14ac:dyDescent="0.35">
      <c r="A198" s="17">
        <v>10089</v>
      </c>
      <c r="B198" s="15" t="s">
        <v>2890</v>
      </c>
      <c r="C198" s="16" t="s">
        <v>2889</v>
      </c>
      <c r="D198" s="15" t="s">
        <v>4565</v>
      </c>
    </row>
    <row r="199" spans="1:4" s="5" customFormat="1" ht="72.5" x14ac:dyDescent="0.35">
      <c r="A199" s="17">
        <v>10090</v>
      </c>
      <c r="B199" s="15" t="s">
        <v>2888</v>
      </c>
      <c r="C199" s="16" t="s">
        <v>2887</v>
      </c>
      <c r="D199" s="15" t="s">
        <v>4564</v>
      </c>
    </row>
    <row r="200" spans="1:4" s="5" customFormat="1" ht="43.5" x14ac:dyDescent="0.35">
      <c r="A200" s="17">
        <v>10091</v>
      </c>
      <c r="B200" s="15" t="s">
        <v>2886</v>
      </c>
      <c r="C200" s="16" t="s">
        <v>2885</v>
      </c>
      <c r="D200" s="15" t="s">
        <v>4563</v>
      </c>
    </row>
    <row r="201" spans="1:4" s="5" customFormat="1" ht="87" x14ac:dyDescent="0.35">
      <c r="A201" s="17">
        <v>10092</v>
      </c>
      <c r="B201" s="15" t="s">
        <v>2884</v>
      </c>
      <c r="C201" s="16" t="s">
        <v>2883</v>
      </c>
      <c r="D201" s="15" t="s">
        <v>4562</v>
      </c>
    </row>
    <row r="202" spans="1:4" s="5" customFormat="1" ht="130.5" x14ac:dyDescent="0.35">
      <c r="A202" s="17">
        <v>19996</v>
      </c>
      <c r="B202" s="15" t="s">
        <v>2882</v>
      </c>
      <c r="C202" s="16" t="s">
        <v>2881</v>
      </c>
      <c r="D202" s="15" t="s">
        <v>4561</v>
      </c>
    </row>
    <row r="203" spans="1:4" s="5" customFormat="1" ht="116" x14ac:dyDescent="0.35">
      <c r="A203" s="17">
        <v>10093</v>
      </c>
      <c r="B203" s="15" t="s">
        <v>2880</v>
      </c>
      <c r="C203" s="16" t="s">
        <v>2879</v>
      </c>
      <c r="D203" s="15" t="s">
        <v>4560</v>
      </c>
    </row>
    <row r="204" spans="1:4" s="5" customFormat="1" ht="116" x14ac:dyDescent="0.35">
      <c r="A204" s="17">
        <v>10094</v>
      </c>
      <c r="B204" s="15" t="s">
        <v>2878</v>
      </c>
      <c r="C204" s="16" t="s">
        <v>2877</v>
      </c>
      <c r="D204" s="15" t="s">
        <v>4559</v>
      </c>
    </row>
    <row r="205" spans="1:4" s="5" customFormat="1" ht="116" x14ac:dyDescent="0.35">
      <c r="A205" s="17">
        <v>10095</v>
      </c>
      <c r="B205" s="15" t="s">
        <v>2876</v>
      </c>
      <c r="C205" s="16" t="s">
        <v>2875</v>
      </c>
      <c r="D205" s="15" t="s">
        <v>4558</v>
      </c>
    </row>
    <row r="206" spans="1:4" s="5" customFormat="1" ht="72.5" x14ac:dyDescent="0.35">
      <c r="A206" s="17">
        <v>10096</v>
      </c>
      <c r="B206" s="15" t="s">
        <v>2874</v>
      </c>
      <c r="C206" s="16" t="s">
        <v>2873</v>
      </c>
      <c r="D206" s="15" t="s">
        <v>4557</v>
      </c>
    </row>
    <row r="207" spans="1:4" s="5" customFormat="1" ht="72.5" x14ac:dyDescent="0.35">
      <c r="A207" s="17">
        <v>19997</v>
      </c>
      <c r="B207" s="15" t="s">
        <v>2872</v>
      </c>
      <c r="C207" s="16" t="s">
        <v>2871</v>
      </c>
      <c r="D207" s="15" t="s">
        <v>4556</v>
      </c>
    </row>
    <row r="208" spans="1:4" s="5" customFormat="1" ht="145" x14ac:dyDescent="0.35">
      <c r="A208" s="17">
        <v>10099</v>
      </c>
      <c r="B208" s="15" t="s">
        <v>2870</v>
      </c>
      <c r="C208" s="16" t="s">
        <v>2869</v>
      </c>
      <c r="D208" s="15" t="s">
        <v>4555</v>
      </c>
    </row>
    <row r="209" spans="1:4" s="5" customFormat="1" ht="101.5" x14ac:dyDescent="0.35">
      <c r="A209" s="17">
        <v>10097</v>
      </c>
      <c r="B209" s="15" t="s">
        <v>2868</v>
      </c>
      <c r="C209" s="16" t="s">
        <v>2867</v>
      </c>
      <c r="D209" s="15" t="s">
        <v>4554</v>
      </c>
    </row>
    <row r="210" spans="1:4" s="5" customFormat="1" ht="101.5" x14ac:dyDescent="0.35">
      <c r="A210" s="17">
        <v>11418</v>
      </c>
      <c r="B210" s="15" t="s">
        <v>2866</v>
      </c>
      <c r="C210" s="16" t="s">
        <v>2865</v>
      </c>
      <c r="D210" s="15" t="s">
        <v>4553</v>
      </c>
    </row>
    <row r="211" spans="1:4" s="5" customFormat="1" ht="72.5" x14ac:dyDescent="0.35">
      <c r="A211" s="17">
        <v>10100</v>
      </c>
      <c r="B211" s="15" t="s">
        <v>2864</v>
      </c>
      <c r="C211" s="16" t="s">
        <v>2863</v>
      </c>
      <c r="D211" s="15" t="s">
        <v>4552</v>
      </c>
    </row>
    <row r="212" spans="1:4" s="5" customFormat="1" ht="29" x14ac:dyDescent="0.35">
      <c r="A212" s="17">
        <v>11417</v>
      </c>
      <c r="B212" s="15" t="s">
        <v>2862</v>
      </c>
      <c r="C212" s="16" t="s">
        <v>2861</v>
      </c>
      <c r="D212" s="15" t="s">
        <v>4551</v>
      </c>
    </row>
    <row r="213" spans="1:4" s="5" customFormat="1" ht="29" x14ac:dyDescent="0.35">
      <c r="A213" s="17">
        <v>19998</v>
      </c>
      <c r="B213" s="15" t="s">
        <v>2860</v>
      </c>
      <c r="C213" s="16" t="s">
        <v>2859</v>
      </c>
      <c r="D213" s="15" t="s">
        <v>4550</v>
      </c>
    </row>
    <row r="214" spans="1:4" s="5" customFormat="1" ht="58" x14ac:dyDescent="0.35">
      <c r="A214" s="17">
        <v>10004</v>
      </c>
      <c r="B214" s="15" t="s">
        <v>2858</v>
      </c>
      <c r="C214" s="16" t="s">
        <v>2857</v>
      </c>
      <c r="D214" s="15" t="s">
        <v>4549</v>
      </c>
    </row>
    <row r="215" spans="1:4" s="5" customFormat="1" ht="87" x14ac:dyDescent="0.35">
      <c r="A215" s="17">
        <v>10101</v>
      </c>
      <c r="B215" s="15" t="s">
        <v>2856</v>
      </c>
      <c r="C215" s="16" t="s">
        <v>2855</v>
      </c>
      <c r="D215" s="15" t="s">
        <v>4548</v>
      </c>
    </row>
    <row r="216" spans="1:4" s="5" customFormat="1" ht="72.5" x14ac:dyDescent="0.35">
      <c r="A216" s="17">
        <v>10106</v>
      </c>
      <c r="B216" s="15" t="s">
        <v>2854</v>
      </c>
      <c r="C216" s="16" t="s">
        <v>2853</v>
      </c>
      <c r="D216" s="15" t="s">
        <v>4547</v>
      </c>
    </row>
    <row r="217" spans="1:4" s="5" customFormat="1" ht="101.5" x14ac:dyDescent="0.35">
      <c r="A217" s="17">
        <v>10108</v>
      </c>
      <c r="B217" s="15" t="s">
        <v>2852</v>
      </c>
      <c r="C217" s="16" t="s">
        <v>2851</v>
      </c>
      <c r="D217" s="15" t="s">
        <v>4546</v>
      </c>
    </row>
    <row r="218" spans="1:4" s="5" customFormat="1" ht="116" x14ac:dyDescent="0.35">
      <c r="A218" s="17">
        <v>10109</v>
      </c>
      <c r="B218" s="15" t="s">
        <v>2847</v>
      </c>
      <c r="C218" s="16" t="s">
        <v>2846</v>
      </c>
      <c r="D218" s="15" t="s">
        <v>4545</v>
      </c>
    </row>
    <row r="219" spans="1:4" s="5" customFormat="1" ht="174" x14ac:dyDescent="0.35">
      <c r="A219" s="17">
        <v>10110</v>
      </c>
      <c r="B219" s="15" t="s">
        <v>2842</v>
      </c>
      <c r="C219" s="16" t="s">
        <v>2841</v>
      </c>
      <c r="D219" s="15" t="s">
        <v>4544</v>
      </c>
    </row>
    <row r="220" spans="1:4" s="5" customFormat="1" ht="87" x14ac:dyDescent="0.35">
      <c r="A220" s="17">
        <v>10111</v>
      </c>
      <c r="B220" s="15" t="s">
        <v>2840</v>
      </c>
      <c r="C220" s="16" t="s">
        <v>2839</v>
      </c>
      <c r="D220" s="15" t="s">
        <v>4543</v>
      </c>
    </row>
    <row r="221" spans="1:4" s="5" customFormat="1" ht="43.5" x14ac:dyDescent="0.35">
      <c r="A221" s="17">
        <v>10112</v>
      </c>
      <c r="B221" s="15" t="s">
        <v>2838</v>
      </c>
      <c r="C221" s="16" t="s">
        <v>2837</v>
      </c>
      <c r="D221" s="15" t="s">
        <v>4542</v>
      </c>
    </row>
    <row r="222" spans="1:4" s="5" customFormat="1" ht="72.5" x14ac:dyDescent="0.35">
      <c r="A222" s="17">
        <v>10113</v>
      </c>
      <c r="B222" s="15" t="s">
        <v>2836</v>
      </c>
      <c r="C222" s="16" t="s">
        <v>2835</v>
      </c>
      <c r="D222" s="15" t="s">
        <v>4541</v>
      </c>
    </row>
    <row r="223" spans="1:4" s="5" customFormat="1" ht="87" x14ac:dyDescent="0.35">
      <c r="A223" s="17">
        <v>10107</v>
      </c>
      <c r="B223" s="15" t="s">
        <v>2834</v>
      </c>
      <c r="C223" s="16" t="s">
        <v>2833</v>
      </c>
      <c r="D223" s="15" t="s">
        <v>4540</v>
      </c>
    </row>
    <row r="224" spans="1:4" s="5" customFormat="1" ht="72.5" x14ac:dyDescent="0.35">
      <c r="A224" s="17">
        <v>10116</v>
      </c>
      <c r="B224" s="15" t="s">
        <v>2832</v>
      </c>
      <c r="C224" s="16" t="s">
        <v>2831</v>
      </c>
      <c r="D224" s="15" t="s">
        <v>4539</v>
      </c>
    </row>
    <row r="225" spans="1:4" s="5" customFormat="1" ht="43.5" x14ac:dyDescent="0.35">
      <c r="A225" s="17">
        <v>10117</v>
      </c>
      <c r="B225" s="15" t="s">
        <v>2830</v>
      </c>
      <c r="C225" s="16" t="s">
        <v>2829</v>
      </c>
      <c r="D225" s="15" t="s">
        <v>4538</v>
      </c>
    </row>
    <row r="226" spans="1:4" s="5" customFormat="1" ht="58" x14ac:dyDescent="0.35">
      <c r="A226" s="17">
        <v>10118</v>
      </c>
      <c r="B226" s="15" t="s">
        <v>2826</v>
      </c>
      <c r="C226" s="16" t="s">
        <v>2825</v>
      </c>
      <c r="D226" s="15" t="s">
        <v>4537</v>
      </c>
    </row>
    <row r="227" spans="1:4" s="5" customFormat="1" ht="43.5" x14ac:dyDescent="0.35">
      <c r="A227" s="17">
        <v>10119</v>
      </c>
      <c r="B227" s="15" t="s">
        <v>2824</v>
      </c>
      <c r="C227" s="16" t="s">
        <v>2823</v>
      </c>
      <c r="D227" s="15" t="s">
        <v>4536</v>
      </c>
    </row>
    <row r="228" spans="1:4" s="5" customFormat="1" ht="87" x14ac:dyDescent="0.35">
      <c r="A228" s="17">
        <v>10102</v>
      </c>
      <c r="B228" s="15" t="s">
        <v>2817</v>
      </c>
      <c r="C228" s="16" t="s">
        <v>2816</v>
      </c>
      <c r="D228" s="15" t="s">
        <v>4535</v>
      </c>
    </row>
    <row r="229" spans="1:4" s="5" customFormat="1" ht="116" x14ac:dyDescent="0.35">
      <c r="A229" s="17">
        <v>11168</v>
      </c>
      <c r="B229" s="15" t="s">
        <v>2815</v>
      </c>
      <c r="C229" s="16" t="s">
        <v>2814</v>
      </c>
      <c r="D229" s="15" t="s">
        <v>4534</v>
      </c>
    </row>
    <row r="230" spans="1:4" s="5" customFormat="1" ht="87" x14ac:dyDescent="0.35">
      <c r="A230" s="17">
        <v>11169</v>
      </c>
      <c r="B230" s="15" t="s">
        <v>2813</v>
      </c>
      <c r="C230" s="16" t="s">
        <v>2812</v>
      </c>
      <c r="D230" s="15" t="s">
        <v>4533</v>
      </c>
    </row>
    <row r="231" spans="1:4" s="5" customFormat="1" ht="130.5" x14ac:dyDescent="0.35">
      <c r="A231" s="17">
        <v>11170</v>
      </c>
      <c r="B231" s="15" t="s">
        <v>2811</v>
      </c>
      <c r="C231" s="16" t="s">
        <v>2810</v>
      </c>
      <c r="D231" s="15" t="s">
        <v>4532</v>
      </c>
    </row>
    <row r="232" spans="1:4" s="5" customFormat="1" ht="116" x14ac:dyDescent="0.35">
      <c r="A232" s="17">
        <v>11171</v>
      </c>
      <c r="B232" s="15" t="s">
        <v>2809</v>
      </c>
      <c r="C232" s="16" t="s">
        <v>2808</v>
      </c>
      <c r="D232" s="15" t="s">
        <v>4531</v>
      </c>
    </row>
    <row r="233" spans="1:4" s="5" customFormat="1" ht="87" x14ac:dyDescent="0.35">
      <c r="A233" s="17">
        <v>11172</v>
      </c>
      <c r="B233" s="15" t="s">
        <v>2807</v>
      </c>
      <c r="C233" s="16" t="s">
        <v>2806</v>
      </c>
      <c r="D233" s="15" t="s">
        <v>4530</v>
      </c>
    </row>
    <row r="234" spans="1:4" s="5" customFormat="1" ht="87" x14ac:dyDescent="0.35">
      <c r="A234" s="17">
        <v>10123</v>
      </c>
      <c r="B234" s="15" t="s">
        <v>2805</v>
      </c>
      <c r="C234" s="16" t="s">
        <v>2804</v>
      </c>
      <c r="D234" s="15" t="s">
        <v>4529</v>
      </c>
    </row>
    <row r="235" spans="1:4" s="5" customFormat="1" ht="72.5" x14ac:dyDescent="0.35">
      <c r="A235" s="17">
        <v>10124</v>
      </c>
      <c r="B235" s="15" t="s">
        <v>2801</v>
      </c>
      <c r="C235" s="16" t="s">
        <v>2800</v>
      </c>
      <c r="D235" s="15" t="s">
        <v>4528</v>
      </c>
    </row>
    <row r="236" spans="1:4" s="5" customFormat="1" ht="58" x14ac:dyDescent="0.35">
      <c r="A236" s="17">
        <v>10125</v>
      </c>
      <c r="B236" s="15" t="s">
        <v>2797</v>
      </c>
      <c r="C236" s="16" t="s">
        <v>2796</v>
      </c>
      <c r="D236" s="15" t="s">
        <v>4527</v>
      </c>
    </row>
    <row r="237" spans="1:4" s="5" customFormat="1" ht="72.5" x14ac:dyDescent="0.35">
      <c r="A237" s="17">
        <v>20000</v>
      </c>
      <c r="B237" s="15" t="s">
        <v>2795</v>
      </c>
      <c r="C237" s="16" t="s">
        <v>2794</v>
      </c>
      <c r="D237" s="15" t="s">
        <v>4526</v>
      </c>
    </row>
    <row r="238" spans="1:4" s="5" customFormat="1" ht="72.5" x14ac:dyDescent="0.35">
      <c r="A238" s="17">
        <v>10127</v>
      </c>
      <c r="B238" s="15" t="s">
        <v>2789</v>
      </c>
      <c r="C238" s="16" t="s">
        <v>2788</v>
      </c>
      <c r="D238" s="15" t="s">
        <v>4525</v>
      </c>
    </row>
    <row r="239" spans="1:4" s="5" customFormat="1" ht="43.5" x14ac:dyDescent="0.35">
      <c r="A239" s="17">
        <v>10128</v>
      </c>
      <c r="B239" s="15" t="s">
        <v>2787</v>
      </c>
      <c r="C239" s="16" t="s">
        <v>2786</v>
      </c>
      <c r="D239" s="15" t="s">
        <v>4524</v>
      </c>
    </row>
    <row r="240" spans="1:4" s="5" customFormat="1" ht="130.5" x14ac:dyDescent="0.35">
      <c r="A240" s="17">
        <v>10126</v>
      </c>
      <c r="B240" s="15" t="s">
        <v>2783</v>
      </c>
      <c r="C240" s="16" t="s">
        <v>2782</v>
      </c>
      <c r="D240" s="15" t="s">
        <v>4523</v>
      </c>
    </row>
    <row r="241" spans="1:4" s="5" customFormat="1" ht="87" x14ac:dyDescent="0.35">
      <c r="A241" s="17">
        <v>18924</v>
      </c>
      <c r="B241" s="15" t="s">
        <v>2741</v>
      </c>
      <c r="C241" s="16" t="s">
        <v>2740</v>
      </c>
      <c r="D241" s="15" t="s">
        <v>4522</v>
      </c>
    </row>
    <row r="242" spans="1:4" s="5" customFormat="1" ht="130.5" x14ac:dyDescent="0.35">
      <c r="A242" s="17">
        <v>20008</v>
      </c>
      <c r="B242" s="15" t="s">
        <v>2729</v>
      </c>
      <c r="C242" s="16" t="s">
        <v>2728</v>
      </c>
      <c r="D242" s="15" t="s">
        <v>4521</v>
      </c>
    </row>
    <row r="243" spans="1:4" s="5" customFormat="1" ht="116" x14ac:dyDescent="0.35">
      <c r="A243" s="17">
        <v>10148</v>
      </c>
      <c r="B243" s="15" t="s">
        <v>2727</v>
      </c>
      <c r="C243" s="16" t="s">
        <v>2726</v>
      </c>
      <c r="D243" s="15" t="s">
        <v>4520</v>
      </c>
    </row>
    <row r="244" spans="1:4" s="5" customFormat="1" ht="145" x14ac:dyDescent="0.35">
      <c r="A244" s="17">
        <v>10149</v>
      </c>
      <c r="B244" s="15" t="s">
        <v>2725</v>
      </c>
      <c r="C244" s="16" t="s">
        <v>2724</v>
      </c>
      <c r="D244" s="15" t="s">
        <v>4519</v>
      </c>
    </row>
    <row r="245" spans="1:4" s="5" customFormat="1" ht="58" x14ac:dyDescent="0.35">
      <c r="A245" s="17">
        <v>10155</v>
      </c>
      <c r="B245" s="15" t="s">
        <v>2723</v>
      </c>
      <c r="C245" s="16" t="s">
        <v>2722</v>
      </c>
      <c r="D245" s="15" t="s">
        <v>4518</v>
      </c>
    </row>
    <row r="246" spans="1:4" s="5" customFormat="1" ht="101.5" x14ac:dyDescent="0.35">
      <c r="A246" s="17">
        <v>10156</v>
      </c>
      <c r="B246" s="15" t="s">
        <v>2721</v>
      </c>
      <c r="C246" s="16" t="s">
        <v>2720</v>
      </c>
      <c r="D246" s="15" t="s">
        <v>4517</v>
      </c>
    </row>
    <row r="247" spans="1:4" s="5" customFormat="1" ht="72.5" x14ac:dyDescent="0.35">
      <c r="A247" s="17">
        <v>10157</v>
      </c>
      <c r="B247" s="15" t="s">
        <v>2719</v>
      </c>
      <c r="C247" s="16" t="s">
        <v>2718</v>
      </c>
      <c r="D247" s="15" t="s">
        <v>4516</v>
      </c>
    </row>
    <row r="248" spans="1:4" s="5" customFormat="1" ht="87" x14ac:dyDescent="0.35">
      <c r="A248" s="17">
        <v>20593</v>
      </c>
      <c r="B248" s="15" t="s">
        <v>2715</v>
      </c>
      <c r="C248" s="16" t="s">
        <v>2714</v>
      </c>
      <c r="D248" s="15" t="s">
        <v>4515</v>
      </c>
    </row>
    <row r="249" spans="1:4" s="5" customFormat="1" ht="72.5" x14ac:dyDescent="0.35">
      <c r="A249" s="17">
        <v>10163</v>
      </c>
      <c r="B249" s="15" t="s">
        <v>2709</v>
      </c>
      <c r="C249" s="16" t="s">
        <v>2708</v>
      </c>
      <c r="D249" s="15" t="s">
        <v>4514</v>
      </c>
    </row>
    <row r="250" spans="1:4" s="5" customFormat="1" ht="58" x14ac:dyDescent="0.35">
      <c r="A250" s="17">
        <v>10164</v>
      </c>
      <c r="B250" s="15" t="s">
        <v>2707</v>
      </c>
      <c r="C250" s="16" t="s">
        <v>2706</v>
      </c>
      <c r="D250" s="15" t="s">
        <v>4513</v>
      </c>
    </row>
    <row r="251" spans="1:4" s="5" customFormat="1" ht="116" x14ac:dyDescent="0.35">
      <c r="A251" s="17">
        <v>10165</v>
      </c>
      <c r="B251" s="15" t="s">
        <v>2705</v>
      </c>
      <c r="C251" s="16" t="s">
        <v>2704</v>
      </c>
      <c r="D251" s="15" t="s">
        <v>4512</v>
      </c>
    </row>
    <row r="252" spans="1:4" s="5" customFormat="1" ht="101.5" x14ac:dyDescent="0.35">
      <c r="A252" s="17">
        <v>10166</v>
      </c>
      <c r="B252" s="15" t="s">
        <v>2703</v>
      </c>
      <c r="C252" s="16" t="s">
        <v>2702</v>
      </c>
      <c r="D252" s="15" t="s">
        <v>4511</v>
      </c>
    </row>
    <row r="253" spans="1:4" s="5" customFormat="1" ht="116" x14ac:dyDescent="0.35">
      <c r="A253" s="17">
        <v>20010</v>
      </c>
      <c r="B253" s="15" t="s">
        <v>2693</v>
      </c>
      <c r="C253" s="16" t="s">
        <v>2692</v>
      </c>
      <c r="D253" s="15" t="s">
        <v>4510</v>
      </c>
    </row>
    <row r="254" spans="1:4" s="5" customFormat="1" ht="101.5" x14ac:dyDescent="0.35">
      <c r="A254" s="17">
        <v>10167</v>
      </c>
      <c r="B254" s="15" t="s">
        <v>2691</v>
      </c>
      <c r="C254" s="16" t="s">
        <v>2690</v>
      </c>
      <c r="D254" s="15" t="s">
        <v>4509</v>
      </c>
    </row>
    <row r="255" spans="1:4" s="5" customFormat="1" ht="72.5" x14ac:dyDescent="0.35">
      <c r="A255" s="17">
        <v>10159</v>
      </c>
      <c r="B255" s="15" t="s">
        <v>2689</v>
      </c>
      <c r="C255" s="16" t="s">
        <v>2688</v>
      </c>
      <c r="D255" s="15" t="s">
        <v>4508</v>
      </c>
    </row>
    <row r="256" spans="1:4" s="5" customFormat="1" ht="72.5" x14ac:dyDescent="0.35">
      <c r="A256" s="17">
        <v>10160</v>
      </c>
      <c r="B256" s="15" t="s">
        <v>2687</v>
      </c>
      <c r="C256" s="16" t="s">
        <v>2686</v>
      </c>
      <c r="D256" s="15" t="s">
        <v>4507</v>
      </c>
    </row>
    <row r="257" spans="1:4" s="5" customFormat="1" ht="116" x14ac:dyDescent="0.35">
      <c r="A257" s="17">
        <v>10168</v>
      </c>
      <c r="B257" s="15" t="s">
        <v>2685</v>
      </c>
      <c r="C257" s="16" t="s">
        <v>2684</v>
      </c>
      <c r="D257" s="15" t="s">
        <v>4506</v>
      </c>
    </row>
    <row r="258" spans="1:4" s="5" customFormat="1" ht="101.5" x14ac:dyDescent="0.35">
      <c r="A258" s="17">
        <v>10169</v>
      </c>
      <c r="B258" s="15" t="s">
        <v>2683</v>
      </c>
      <c r="C258" s="16" t="s">
        <v>2682</v>
      </c>
      <c r="D258" s="15" t="s">
        <v>4505</v>
      </c>
    </row>
    <row r="259" spans="1:4" s="5" customFormat="1" ht="101.5" x14ac:dyDescent="0.35">
      <c r="A259" s="17">
        <v>10170</v>
      </c>
      <c r="B259" s="15" t="s">
        <v>2681</v>
      </c>
      <c r="C259" s="16" t="s">
        <v>2680</v>
      </c>
      <c r="D259" s="15" t="s">
        <v>4504</v>
      </c>
    </row>
    <row r="260" spans="1:4" s="5" customFormat="1" ht="101.5" x14ac:dyDescent="0.35">
      <c r="A260" s="17">
        <v>10171</v>
      </c>
      <c r="B260" s="15" t="s">
        <v>2679</v>
      </c>
      <c r="C260" s="16" t="s">
        <v>2678</v>
      </c>
      <c r="D260" s="15" t="s">
        <v>4503</v>
      </c>
    </row>
    <row r="261" spans="1:4" s="5" customFormat="1" ht="87" x14ac:dyDescent="0.35">
      <c r="A261" s="17">
        <v>10172</v>
      </c>
      <c r="B261" s="15" t="s">
        <v>2677</v>
      </c>
      <c r="C261" s="16" t="s">
        <v>2676</v>
      </c>
      <c r="D261" s="15" t="s">
        <v>4502</v>
      </c>
    </row>
    <row r="262" spans="1:4" s="5" customFormat="1" ht="43.5" x14ac:dyDescent="0.35">
      <c r="A262" s="17">
        <v>10153</v>
      </c>
      <c r="B262" s="15" t="s">
        <v>2675</v>
      </c>
      <c r="C262" s="16" t="s">
        <v>2674</v>
      </c>
      <c r="D262" s="15" t="s">
        <v>4501</v>
      </c>
    </row>
    <row r="263" spans="1:4" s="5" customFormat="1" ht="87" x14ac:dyDescent="0.35">
      <c r="A263" s="17">
        <v>10173</v>
      </c>
      <c r="B263" s="15" t="s">
        <v>2673</v>
      </c>
      <c r="C263" s="16" t="s">
        <v>2672</v>
      </c>
      <c r="D263" s="15" t="s">
        <v>4500</v>
      </c>
    </row>
    <row r="264" spans="1:4" s="5" customFormat="1" ht="116" x14ac:dyDescent="0.35">
      <c r="A264" s="17">
        <v>10174</v>
      </c>
      <c r="B264" s="15" t="s">
        <v>2671</v>
      </c>
      <c r="C264" s="16" t="s">
        <v>2670</v>
      </c>
      <c r="D264" s="15" t="s">
        <v>4499</v>
      </c>
    </row>
    <row r="265" spans="1:4" s="5" customFormat="1" ht="72.5" x14ac:dyDescent="0.35">
      <c r="A265" s="17">
        <v>10175</v>
      </c>
      <c r="B265" s="15" t="s">
        <v>2669</v>
      </c>
      <c r="C265" s="16" t="s">
        <v>2668</v>
      </c>
      <c r="D265" s="15" t="s">
        <v>4498</v>
      </c>
    </row>
    <row r="266" spans="1:4" s="5" customFormat="1" ht="116" x14ac:dyDescent="0.35">
      <c r="A266" s="17">
        <v>10176</v>
      </c>
      <c r="B266" s="15" t="s">
        <v>2667</v>
      </c>
      <c r="C266" s="16" t="s">
        <v>2666</v>
      </c>
      <c r="D266" s="15" t="s">
        <v>4497</v>
      </c>
    </row>
    <row r="267" spans="1:4" s="5" customFormat="1" ht="72.5" x14ac:dyDescent="0.35">
      <c r="A267" s="17">
        <v>10177</v>
      </c>
      <c r="B267" s="15" t="s">
        <v>2665</v>
      </c>
      <c r="C267" s="16" t="s">
        <v>2664</v>
      </c>
      <c r="D267" s="15" t="s">
        <v>4496</v>
      </c>
    </row>
    <row r="268" spans="1:4" s="5" customFormat="1" ht="116" x14ac:dyDescent="0.35">
      <c r="A268" s="17">
        <v>10154</v>
      </c>
      <c r="B268" s="15" t="s">
        <v>2651</v>
      </c>
      <c r="C268" s="16" t="s">
        <v>2650</v>
      </c>
      <c r="D268" s="15" t="s">
        <v>4495</v>
      </c>
    </row>
    <row r="269" spans="1:4" s="5" customFormat="1" ht="116" x14ac:dyDescent="0.35">
      <c r="A269" s="17">
        <v>10178</v>
      </c>
      <c r="B269" s="15" t="s">
        <v>2649</v>
      </c>
      <c r="C269" s="16" t="s">
        <v>2648</v>
      </c>
      <c r="D269" s="15" t="s">
        <v>4494</v>
      </c>
    </row>
    <row r="270" spans="1:4" s="5" customFormat="1" ht="43.5" x14ac:dyDescent="0.35">
      <c r="A270" s="17">
        <v>10179</v>
      </c>
      <c r="B270" s="15" t="s">
        <v>2647</v>
      </c>
      <c r="C270" s="16" t="s">
        <v>2646</v>
      </c>
      <c r="D270" s="15" t="s">
        <v>4493</v>
      </c>
    </row>
    <row r="271" spans="1:4" s="5" customFormat="1" ht="43.5" x14ac:dyDescent="0.35">
      <c r="A271" s="17">
        <v>10180</v>
      </c>
      <c r="B271" s="15" t="s">
        <v>2645</v>
      </c>
      <c r="C271" s="16" t="s">
        <v>2644</v>
      </c>
      <c r="D271" s="15" t="s">
        <v>4492</v>
      </c>
    </row>
    <row r="272" spans="1:4" s="5" customFormat="1" ht="29" x14ac:dyDescent="0.35">
      <c r="A272" s="17">
        <v>10181</v>
      </c>
      <c r="B272" s="15" t="s">
        <v>2643</v>
      </c>
      <c r="C272" s="16" t="s">
        <v>2642</v>
      </c>
      <c r="D272" s="15" t="s">
        <v>4491</v>
      </c>
    </row>
    <row r="273" spans="1:4" s="5" customFormat="1" ht="101.5" x14ac:dyDescent="0.35">
      <c r="A273" s="17">
        <v>10103</v>
      </c>
      <c r="B273" s="15" t="s">
        <v>2635</v>
      </c>
      <c r="C273" s="16" t="s">
        <v>2634</v>
      </c>
      <c r="D273" s="15" t="s">
        <v>4490</v>
      </c>
    </row>
    <row r="274" spans="1:4" s="5" customFormat="1" ht="72.5" x14ac:dyDescent="0.35">
      <c r="A274" s="17">
        <v>10129</v>
      </c>
      <c r="B274" s="15" t="s">
        <v>2633</v>
      </c>
      <c r="C274" s="16" t="s">
        <v>2632</v>
      </c>
      <c r="D274" s="15" t="s">
        <v>4489</v>
      </c>
    </row>
    <row r="275" spans="1:4" s="5" customFormat="1" ht="72.5" x14ac:dyDescent="0.35">
      <c r="A275" s="17">
        <v>10134</v>
      </c>
      <c r="B275" s="15" t="s">
        <v>2631</v>
      </c>
      <c r="C275" s="16" t="s">
        <v>2630</v>
      </c>
      <c r="D275" s="15" t="s">
        <v>4488</v>
      </c>
    </row>
    <row r="276" spans="1:4" s="5" customFormat="1" ht="145" x14ac:dyDescent="0.35">
      <c r="A276" s="17">
        <v>10135</v>
      </c>
      <c r="B276" s="15" t="s">
        <v>2629</v>
      </c>
      <c r="C276" s="16" t="s">
        <v>2628</v>
      </c>
      <c r="D276" s="15" t="s">
        <v>4487</v>
      </c>
    </row>
    <row r="277" spans="1:4" s="5" customFormat="1" ht="72.5" x14ac:dyDescent="0.35">
      <c r="A277" s="17">
        <v>10136</v>
      </c>
      <c r="B277" s="15" t="s">
        <v>2627</v>
      </c>
      <c r="C277" s="16" t="s">
        <v>2626</v>
      </c>
      <c r="D277" s="15" t="s">
        <v>4486</v>
      </c>
    </row>
    <row r="278" spans="1:4" s="5" customFormat="1" ht="43.5" x14ac:dyDescent="0.35">
      <c r="A278" s="17">
        <v>10137</v>
      </c>
      <c r="B278" s="15" t="s">
        <v>2625</v>
      </c>
      <c r="C278" s="16" t="s">
        <v>2624</v>
      </c>
      <c r="D278" s="15" t="s">
        <v>4485</v>
      </c>
    </row>
    <row r="279" spans="1:4" s="5" customFormat="1" ht="29" x14ac:dyDescent="0.35">
      <c r="A279" s="17">
        <v>10130</v>
      </c>
      <c r="B279" s="15" t="s">
        <v>2623</v>
      </c>
      <c r="C279" s="16" t="s">
        <v>2622</v>
      </c>
      <c r="D279" s="15" t="s">
        <v>4484</v>
      </c>
    </row>
    <row r="280" spans="1:4" s="5" customFormat="1" ht="87" x14ac:dyDescent="0.35">
      <c r="A280" s="17">
        <v>10138</v>
      </c>
      <c r="B280" s="15" t="s">
        <v>2621</v>
      </c>
      <c r="C280" s="16" t="s">
        <v>2620</v>
      </c>
      <c r="D280" s="15" t="s">
        <v>4483</v>
      </c>
    </row>
    <row r="281" spans="1:4" s="5" customFormat="1" ht="116" x14ac:dyDescent="0.35">
      <c r="A281" s="17">
        <v>10139</v>
      </c>
      <c r="B281" s="15" t="s">
        <v>2619</v>
      </c>
      <c r="C281" s="16" t="s">
        <v>2618</v>
      </c>
      <c r="D281" s="15" t="s">
        <v>4482</v>
      </c>
    </row>
    <row r="282" spans="1:4" s="5" customFormat="1" ht="72.5" x14ac:dyDescent="0.35">
      <c r="A282" s="17">
        <v>10140</v>
      </c>
      <c r="B282" s="15" t="s">
        <v>2617</v>
      </c>
      <c r="C282" s="16" t="s">
        <v>2616</v>
      </c>
      <c r="D282" s="15" t="s">
        <v>4481</v>
      </c>
    </row>
    <row r="283" spans="1:4" s="5" customFormat="1" ht="130.5" x14ac:dyDescent="0.35">
      <c r="A283" s="17">
        <v>10141</v>
      </c>
      <c r="B283" s="15" t="s">
        <v>2609</v>
      </c>
      <c r="C283" s="16" t="s">
        <v>2608</v>
      </c>
      <c r="D283" s="15" t="s">
        <v>4480</v>
      </c>
    </row>
    <row r="284" spans="1:4" s="5" customFormat="1" ht="72.5" x14ac:dyDescent="0.35">
      <c r="A284" s="17">
        <v>10142</v>
      </c>
      <c r="B284" s="15" t="s">
        <v>2607</v>
      </c>
      <c r="C284" s="16" t="s">
        <v>2606</v>
      </c>
      <c r="D284" s="15" t="s">
        <v>4479</v>
      </c>
    </row>
    <row r="285" spans="1:4" s="5" customFormat="1" ht="58" x14ac:dyDescent="0.35">
      <c r="A285" s="17">
        <v>10131</v>
      </c>
      <c r="B285" s="15" t="s">
        <v>2597</v>
      </c>
      <c r="C285" s="16" t="s">
        <v>2596</v>
      </c>
      <c r="D285" s="15" t="s">
        <v>4478</v>
      </c>
    </row>
    <row r="286" spans="1:4" s="5" customFormat="1" ht="72.5" x14ac:dyDescent="0.35">
      <c r="A286" s="17">
        <v>10143</v>
      </c>
      <c r="B286" s="15" t="s">
        <v>2593</v>
      </c>
      <c r="C286" s="16" t="s">
        <v>2592</v>
      </c>
      <c r="D286" s="15" t="s">
        <v>4477</v>
      </c>
    </row>
    <row r="287" spans="1:4" s="5" customFormat="1" ht="43.5" x14ac:dyDescent="0.35">
      <c r="A287" s="17">
        <v>10144</v>
      </c>
      <c r="B287" s="15" t="s">
        <v>2591</v>
      </c>
      <c r="C287" s="16" t="s">
        <v>2590</v>
      </c>
      <c r="D287" s="15" t="s">
        <v>4476</v>
      </c>
    </row>
    <row r="288" spans="1:4" s="5" customFormat="1" ht="58" x14ac:dyDescent="0.35">
      <c r="A288" s="17">
        <v>10145</v>
      </c>
      <c r="B288" s="15" t="s">
        <v>2589</v>
      </c>
      <c r="C288" s="16" t="s">
        <v>2588</v>
      </c>
      <c r="D288" s="15" t="s">
        <v>4475</v>
      </c>
    </row>
    <row r="289" spans="1:4" s="5" customFormat="1" ht="43.5" x14ac:dyDescent="0.35">
      <c r="A289" s="17">
        <v>10146</v>
      </c>
      <c r="B289" s="15" t="s">
        <v>2587</v>
      </c>
      <c r="C289" s="16" t="s">
        <v>2586</v>
      </c>
      <c r="D289" s="15" t="s">
        <v>4474</v>
      </c>
    </row>
    <row r="290" spans="1:4" s="5" customFormat="1" ht="58" x14ac:dyDescent="0.35">
      <c r="A290" s="17">
        <v>10147</v>
      </c>
      <c r="B290" s="15" t="s">
        <v>2585</v>
      </c>
      <c r="C290" s="16" t="s">
        <v>2584</v>
      </c>
      <c r="D290" s="15" t="s">
        <v>4473</v>
      </c>
    </row>
    <row r="291" spans="1:4" s="5" customFormat="1" ht="101.5" x14ac:dyDescent="0.35">
      <c r="A291" s="17">
        <v>10132</v>
      </c>
      <c r="B291" s="15" t="s">
        <v>2583</v>
      </c>
      <c r="C291" s="16" t="s">
        <v>2582</v>
      </c>
      <c r="D291" s="15" t="s">
        <v>4472</v>
      </c>
    </row>
    <row r="292" spans="1:4" s="5" customFormat="1" ht="145" x14ac:dyDescent="0.35">
      <c r="A292" s="17">
        <v>10133</v>
      </c>
      <c r="B292" s="15" t="s">
        <v>2581</v>
      </c>
      <c r="C292" s="16" t="s">
        <v>2580</v>
      </c>
      <c r="D292" s="15" t="s">
        <v>4471</v>
      </c>
    </row>
    <row r="293" spans="1:4" s="5" customFormat="1" ht="58" x14ac:dyDescent="0.35">
      <c r="A293" s="17">
        <v>10105</v>
      </c>
      <c r="B293" s="15" t="s">
        <v>2579</v>
      </c>
      <c r="C293" s="16" t="s">
        <v>2578</v>
      </c>
      <c r="D293" s="15" t="s">
        <v>4470</v>
      </c>
    </row>
    <row r="294" spans="1:4" s="5" customFormat="1" ht="87" x14ac:dyDescent="0.35">
      <c r="A294" s="17">
        <v>10182</v>
      </c>
      <c r="B294" s="15" t="s">
        <v>2577</v>
      </c>
      <c r="C294" s="16" t="s">
        <v>2576</v>
      </c>
      <c r="D294" s="15" t="s">
        <v>4469</v>
      </c>
    </row>
    <row r="295" spans="1:4" s="5" customFormat="1" ht="43.5" x14ac:dyDescent="0.35">
      <c r="A295" s="17">
        <v>10188</v>
      </c>
      <c r="B295" s="15" t="s">
        <v>2575</v>
      </c>
      <c r="C295" s="16" t="s">
        <v>2574</v>
      </c>
      <c r="D295" s="15" t="s">
        <v>4468</v>
      </c>
    </row>
    <row r="296" spans="1:4" s="5" customFormat="1" ht="116" x14ac:dyDescent="0.35">
      <c r="A296" s="17">
        <v>10189</v>
      </c>
      <c r="B296" s="15" t="s">
        <v>2573</v>
      </c>
      <c r="C296" s="16" t="s">
        <v>2572</v>
      </c>
      <c r="D296" s="15" t="s">
        <v>4467</v>
      </c>
    </row>
    <row r="297" spans="1:4" s="5" customFormat="1" ht="43.5" x14ac:dyDescent="0.35">
      <c r="A297" s="17">
        <v>10209</v>
      </c>
      <c r="B297" s="15" t="s">
        <v>2563</v>
      </c>
      <c r="C297" s="16" t="s">
        <v>2562</v>
      </c>
      <c r="D297" s="15" t="s">
        <v>4466</v>
      </c>
    </row>
    <row r="298" spans="1:4" s="5" customFormat="1" ht="87" x14ac:dyDescent="0.35">
      <c r="A298" s="17">
        <v>10184</v>
      </c>
      <c r="B298" s="15" t="s">
        <v>2561</v>
      </c>
      <c r="C298" s="16" t="s">
        <v>2560</v>
      </c>
      <c r="D298" s="15" t="s">
        <v>4465</v>
      </c>
    </row>
    <row r="299" spans="1:4" s="5" customFormat="1" ht="58" x14ac:dyDescent="0.35">
      <c r="A299" s="17">
        <v>10190</v>
      </c>
      <c r="B299" s="15" t="s">
        <v>2559</v>
      </c>
      <c r="C299" s="16" t="s">
        <v>2558</v>
      </c>
      <c r="D299" s="15" t="s">
        <v>4464</v>
      </c>
    </row>
    <row r="300" spans="1:4" s="5" customFormat="1" ht="43.5" x14ac:dyDescent="0.35">
      <c r="A300" s="17">
        <v>10191</v>
      </c>
      <c r="B300" s="15" t="s">
        <v>2557</v>
      </c>
      <c r="C300" s="16" t="s">
        <v>2556</v>
      </c>
      <c r="D300" s="15" t="s">
        <v>4463</v>
      </c>
    </row>
    <row r="301" spans="1:4" s="5" customFormat="1" ht="43.5" x14ac:dyDescent="0.35">
      <c r="A301" s="17">
        <v>10192</v>
      </c>
      <c r="B301" s="15" t="s">
        <v>2553</v>
      </c>
      <c r="C301" s="16" t="s">
        <v>2552</v>
      </c>
      <c r="D301" s="15" t="s">
        <v>4462</v>
      </c>
    </row>
    <row r="302" spans="1:4" s="5" customFormat="1" ht="58" x14ac:dyDescent="0.35">
      <c r="A302" s="17">
        <v>10193</v>
      </c>
      <c r="B302" s="15" t="s">
        <v>2551</v>
      </c>
      <c r="C302" s="16" t="s">
        <v>2550</v>
      </c>
      <c r="D302" s="15" t="s">
        <v>4461</v>
      </c>
    </row>
    <row r="303" spans="1:4" s="5" customFormat="1" ht="116" x14ac:dyDescent="0.35">
      <c r="A303" s="17">
        <v>10183</v>
      </c>
      <c r="B303" s="15" t="s">
        <v>2549</v>
      </c>
      <c r="C303" s="16" t="s">
        <v>2548</v>
      </c>
      <c r="D303" s="15" t="s">
        <v>4460</v>
      </c>
    </row>
    <row r="304" spans="1:4" s="5" customFormat="1" ht="72.5" x14ac:dyDescent="0.35">
      <c r="A304" s="17">
        <v>11173</v>
      </c>
      <c r="B304" s="15" t="s">
        <v>2545</v>
      </c>
      <c r="C304" s="16" t="s">
        <v>2544</v>
      </c>
      <c r="D304" s="15" t="s">
        <v>4459</v>
      </c>
    </row>
    <row r="305" spans="1:4" s="5" customFormat="1" ht="87" x14ac:dyDescent="0.35">
      <c r="A305" s="17">
        <v>11174</v>
      </c>
      <c r="B305" s="15" t="s">
        <v>2541</v>
      </c>
      <c r="C305" s="16" t="s">
        <v>2540</v>
      </c>
      <c r="D305" s="15" t="s">
        <v>4458</v>
      </c>
    </row>
    <row r="306" spans="1:4" s="5" customFormat="1" ht="58" x14ac:dyDescent="0.35">
      <c r="A306" s="17">
        <v>14208</v>
      </c>
      <c r="B306" s="15" t="s">
        <v>2539</v>
      </c>
      <c r="C306" s="16" t="s">
        <v>2538</v>
      </c>
      <c r="D306" s="15" t="s">
        <v>4457</v>
      </c>
    </row>
    <row r="307" spans="1:4" s="5" customFormat="1" ht="203" x14ac:dyDescent="0.35">
      <c r="A307" s="17">
        <v>11779</v>
      </c>
      <c r="B307" s="15" t="s">
        <v>2533</v>
      </c>
      <c r="C307" s="16" t="s">
        <v>2532</v>
      </c>
      <c r="D307" s="15" t="s">
        <v>4456</v>
      </c>
    </row>
    <row r="308" spans="1:4" s="5" customFormat="1" ht="43.5" x14ac:dyDescent="0.35">
      <c r="A308" s="17">
        <v>10185</v>
      </c>
      <c r="B308" s="15" t="s">
        <v>2501</v>
      </c>
      <c r="C308" s="16" t="s">
        <v>2500</v>
      </c>
      <c r="D308" s="15" t="s">
        <v>4455</v>
      </c>
    </row>
    <row r="309" spans="1:4" s="5" customFormat="1" ht="43.5" x14ac:dyDescent="0.35">
      <c r="A309" s="17">
        <v>10194</v>
      </c>
      <c r="B309" s="15" t="s">
        <v>2498</v>
      </c>
      <c r="C309" s="16" t="s">
        <v>2497</v>
      </c>
      <c r="D309" s="15" t="s">
        <v>4454</v>
      </c>
    </row>
    <row r="310" spans="1:4" s="5" customFormat="1" ht="72.5" x14ac:dyDescent="0.35">
      <c r="A310" s="17">
        <v>10195</v>
      </c>
      <c r="B310" s="15" t="s">
        <v>2496</v>
      </c>
      <c r="C310" s="16" t="s">
        <v>2495</v>
      </c>
      <c r="D310" s="15" t="s">
        <v>4453</v>
      </c>
    </row>
    <row r="311" spans="1:4" s="5" customFormat="1" ht="58" x14ac:dyDescent="0.35">
      <c r="A311" s="17">
        <v>10196</v>
      </c>
      <c r="B311" s="15" t="s">
        <v>2478</v>
      </c>
      <c r="C311" s="16" t="s">
        <v>2477</v>
      </c>
      <c r="D311" s="15" t="s">
        <v>4452</v>
      </c>
    </row>
    <row r="312" spans="1:4" s="5" customFormat="1" ht="58" x14ac:dyDescent="0.35">
      <c r="A312" s="17">
        <v>10197</v>
      </c>
      <c r="B312" s="15" t="s">
        <v>2476</v>
      </c>
      <c r="C312" s="16" t="s">
        <v>2475</v>
      </c>
      <c r="D312" s="15" t="s">
        <v>4451</v>
      </c>
    </row>
    <row r="313" spans="1:4" s="5" customFormat="1" ht="116" x14ac:dyDescent="0.35">
      <c r="A313" s="17">
        <v>10198</v>
      </c>
      <c r="B313" s="15" t="s">
        <v>2474</v>
      </c>
      <c r="C313" s="16" t="s">
        <v>2473</v>
      </c>
      <c r="D313" s="15" t="s">
        <v>4450</v>
      </c>
    </row>
    <row r="314" spans="1:4" s="5" customFormat="1" ht="58" x14ac:dyDescent="0.35">
      <c r="A314" s="17">
        <v>17404</v>
      </c>
      <c r="B314" s="15" t="s">
        <v>2472</v>
      </c>
      <c r="C314" s="16" t="s">
        <v>2471</v>
      </c>
      <c r="D314" s="15" t="s">
        <v>4232</v>
      </c>
    </row>
    <row r="315" spans="1:4" s="5" customFormat="1" ht="72.5" x14ac:dyDescent="0.35">
      <c r="A315" s="17">
        <v>10199</v>
      </c>
      <c r="B315" s="15" t="s">
        <v>2470</v>
      </c>
      <c r="C315" s="16" t="s">
        <v>2469</v>
      </c>
      <c r="D315" s="15" t="s">
        <v>4449</v>
      </c>
    </row>
    <row r="316" spans="1:4" s="5" customFormat="1" ht="43.5" x14ac:dyDescent="0.35">
      <c r="A316" s="17">
        <v>10200</v>
      </c>
      <c r="B316" s="15" t="s">
        <v>2468</v>
      </c>
      <c r="C316" s="16" t="s">
        <v>2467</v>
      </c>
      <c r="D316" s="15" t="s">
        <v>4448</v>
      </c>
    </row>
    <row r="317" spans="1:4" s="5" customFormat="1" ht="72.5" x14ac:dyDescent="0.35">
      <c r="A317" s="17">
        <v>10187</v>
      </c>
      <c r="B317" s="15" t="s">
        <v>2465</v>
      </c>
      <c r="C317" s="16" t="s">
        <v>2464</v>
      </c>
      <c r="D317" s="15" t="s">
        <v>4447</v>
      </c>
    </row>
    <row r="318" spans="1:4" s="5" customFormat="1" ht="72.5" x14ac:dyDescent="0.35">
      <c r="A318" s="17">
        <v>10211</v>
      </c>
      <c r="B318" s="15" t="s">
        <v>2463</v>
      </c>
      <c r="C318" s="16" t="s">
        <v>2462</v>
      </c>
      <c r="D318" s="15" t="s">
        <v>4446</v>
      </c>
    </row>
    <row r="319" spans="1:4" s="5" customFormat="1" ht="58" x14ac:dyDescent="0.35">
      <c r="A319" s="17">
        <v>10214</v>
      </c>
      <c r="B319" s="15" t="s">
        <v>2453</v>
      </c>
      <c r="C319" s="16" t="s">
        <v>2452</v>
      </c>
      <c r="D319" s="15" t="s">
        <v>4445</v>
      </c>
    </row>
    <row r="320" spans="1:4" s="5" customFormat="1" ht="58" x14ac:dyDescent="0.35">
      <c r="A320" s="17">
        <v>14209</v>
      </c>
      <c r="B320" s="15" t="s">
        <v>2451</v>
      </c>
      <c r="C320" s="16" t="s">
        <v>2450</v>
      </c>
      <c r="D320" s="15" t="s">
        <v>4444</v>
      </c>
    </row>
    <row r="321" spans="1:4" s="5" customFormat="1" ht="29" x14ac:dyDescent="0.35">
      <c r="A321" s="17">
        <v>20022</v>
      </c>
      <c r="B321" s="15" t="s">
        <v>2449</v>
      </c>
      <c r="C321" s="16" t="s">
        <v>2448</v>
      </c>
      <c r="D321" s="15" t="s">
        <v>4443</v>
      </c>
    </row>
    <row r="322" spans="1:4" s="5" customFormat="1" ht="87" x14ac:dyDescent="0.35">
      <c r="A322" s="17">
        <v>10215</v>
      </c>
      <c r="B322" s="15" t="s">
        <v>2447</v>
      </c>
      <c r="C322" s="16" t="s">
        <v>2446</v>
      </c>
      <c r="D322" s="15" t="s">
        <v>4442</v>
      </c>
    </row>
    <row r="323" spans="1:4" s="5" customFormat="1" ht="72.5" x14ac:dyDescent="0.35">
      <c r="A323" s="17">
        <v>10221</v>
      </c>
      <c r="B323" s="15" t="s">
        <v>2445</v>
      </c>
      <c r="C323" s="16" t="s">
        <v>2444</v>
      </c>
      <c r="D323" s="15" t="s">
        <v>4441</v>
      </c>
    </row>
    <row r="324" spans="1:4" s="5" customFormat="1" ht="29" x14ac:dyDescent="0.35">
      <c r="A324" s="17">
        <v>10229</v>
      </c>
      <c r="B324" s="15" t="s">
        <v>2443</v>
      </c>
      <c r="C324" s="16" t="s">
        <v>2442</v>
      </c>
      <c r="D324" s="15" t="s">
        <v>4440</v>
      </c>
    </row>
    <row r="325" spans="1:4" s="5" customFormat="1" ht="29" x14ac:dyDescent="0.35">
      <c r="A325" s="17">
        <v>10230</v>
      </c>
      <c r="B325" s="15" t="s">
        <v>2441</v>
      </c>
      <c r="C325" s="16" t="s">
        <v>2440</v>
      </c>
      <c r="D325" s="15" t="s">
        <v>4439</v>
      </c>
    </row>
    <row r="326" spans="1:4" s="5" customFormat="1" ht="29" x14ac:dyDescent="0.35">
      <c r="A326" s="17">
        <v>10231</v>
      </c>
      <c r="B326" s="15" t="s">
        <v>2439</v>
      </c>
      <c r="C326" s="16" t="s">
        <v>2438</v>
      </c>
      <c r="D326" s="15" t="s">
        <v>4438</v>
      </c>
    </row>
    <row r="327" spans="1:4" s="5" customFormat="1" ht="29" x14ac:dyDescent="0.35">
      <c r="A327" s="17">
        <v>10232</v>
      </c>
      <c r="B327" s="15" t="s">
        <v>2437</v>
      </c>
      <c r="C327" s="16" t="s">
        <v>2436</v>
      </c>
      <c r="D327" s="15" t="s">
        <v>4437</v>
      </c>
    </row>
    <row r="328" spans="1:4" s="5" customFormat="1" ht="72.5" x14ac:dyDescent="0.35">
      <c r="A328" s="17">
        <v>10233</v>
      </c>
      <c r="B328" s="15" t="s">
        <v>2435</v>
      </c>
      <c r="C328" s="16" t="s">
        <v>2434</v>
      </c>
      <c r="D328" s="15" t="s">
        <v>4436</v>
      </c>
    </row>
    <row r="329" spans="1:4" s="5" customFormat="1" ht="72.5" x14ac:dyDescent="0.35">
      <c r="A329" s="17">
        <v>10234</v>
      </c>
      <c r="B329" s="15" t="s">
        <v>2433</v>
      </c>
      <c r="C329" s="16" t="s">
        <v>2432</v>
      </c>
      <c r="D329" s="15" t="s">
        <v>4435</v>
      </c>
    </row>
    <row r="330" spans="1:4" s="5" customFormat="1" ht="43.5" x14ac:dyDescent="0.35">
      <c r="A330" s="17">
        <v>14193</v>
      </c>
      <c r="B330" s="15" t="s">
        <v>2431</v>
      </c>
      <c r="C330" s="16" t="s">
        <v>2430</v>
      </c>
      <c r="D330" s="15" t="s">
        <v>4434</v>
      </c>
    </row>
    <row r="331" spans="1:4" s="5" customFormat="1" ht="58" x14ac:dyDescent="0.35">
      <c r="A331" s="17">
        <v>14194</v>
      </c>
      <c r="B331" s="15" t="s">
        <v>2427</v>
      </c>
      <c r="C331" s="16" t="s">
        <v>2426</v>
      </c>
      <c r="D331" s="15" t="s">
        <v>4433</v>
      </c>
    </row>
    <row r="332" spans="1:4" s="5" customFormat="1" ht="43.5" x14ac:dyDescent="0.35">
      <c r="A332" s="17">
        <v>10222</v>
      </c>
      <c r="B332" s="15" t="s">
        <v>2425</v>
      </c>
      <c r="C332" s="16" t="s">
        <v>2424</v>
      </c>
      <c r="D332" s="15" t="s">
        <v>4432</v>
      </c>
    </row>
    <row r="333" spans="1:4" s="5" customFormat="1" ht="58" x14ac:dyDescent="0.35">
      <c r="A333" s="17">
        <v>10235</v>
      </c>
      <c r="B333" s="15" t="s">
        <v>2423</v>
      </c>
      <c r="C333" s="16" t="s">
        <v>2422</v>
      </c>
      <c r="D333" s="15" t="s">
        <v>4431</v>
      </c>
    </row>
    <row r="334" spans="1:4" s="5" customFormat="1" ht="72.5" x14ac:dyDescent="0.35">
      <c r="A334" s="17">
        <v>10236</v>
      </c>
      <c r="B334" s="15" t="s">
        <v>2421</v>
      </c>
      <c r="C334" s="16" t="s">
        <v>2420</v>
      </c>
      <c r="D334" s="15" t="s">
        <v>4430</v>
      </c>
    </row>
    <row r="335" spans="1:4" s="5" customFormat="1" ht="72.5" x14ac:dyDescent="0.35">
      <c r="A335" s="17">
        <v>10237</v>
      </c>
      <c r="B335" s="15" t="s">
        <v>2419</v>
      </c>
      <c r="C335" s="16" t="s">
        <v>2418</v>
      </c>
      <c r="D335" s="15" t="s">
        <v>4429</v>
      </c>
    </row>
    <row r="336" spans="1:4" s="5" customFormat="1" ht="43.5" x14ac:dyDescent="0.35">
      <c r="A336" s="17">
        <v>10238</v>
      </c>
      <c r="B336" s="15" t="s">
        <v>2417</v>
      </c>
      <c r="C336" s="16" t="s">
        <v>2416</v>
      </c>
      <c r="D336" s="15" t="s">
        <v>4428</v>
      </c>
    </row>
    <row r="337" spans="1:4" s="5" customFormat="1" ht="43.5" x14ac:dyDescent="0.35">
      <c r="A337" s="17">
        <v>10239</v>
      </c>
      <c r="B337" s="15" t="s">
        <v>2415</v>
      </c>
      <c r="C337" s="16" t="s">
        <v>2414</v>
      </c>
      <c r="D337" s="15" t="s">
        <v>4427</v>
      </c>
    </row>
    <row r="338" spans="1:4" s="5" customFormat="1" ht="29" x14ac:dyDescent="0.35">
      <c r="A338" s="17">
        <v>10240</v>
      </c>
      <c r="B338" s="15" t="s">
        <v>2413</v>
      </c>
      <c r="C338" s="16" t="s">
        <v>2412</v>
      </c>
      <c r="D338" s="15" t="s">
        <v>4426</v>
      </c>
    </row>
    <row r="339" spans="1:4" s="5" customFormat="1" ht="29" x14ac:dyDescent="0.35">
      <c r="A339" s="17">
        <v>10241</v>
      </c>
      <c r="B339" s="15" t="s">
        <v>2411</v>
      </c>
      <c r="C339" s="16" t="s">
        <v>2410</v>
      </c>
      <c r="D339" s="15" t="s">
        <v>4425</v>
      </c>
    </row>
    <row r="340" spans="1:4" s="5" customFormat="1" ht="72.5" x14ac:dyDescent="0.35">
      <c r="A340" s="17">
        <v>10223</v>
      </c>
      <c r="B340" s="15" t="s">
        <v>2409</v>
      </c>
      <c r="C340" s="16" t="s">
        <v>2408</v>
      </c>
      <c r="D340" s="15" t="s">
        <v>4424</v>
      </c>
    </row>
    <row r="341" spans="1:4" s="5" customFormat="1" ht="58" x14ac:dyDescent="0.35">
      <c r="A341" s="17">
        <v>10242</v>
      </c>
      <c r="B341" s="15" t="s">
        <v>2407</v>
      </c>
      <c r="C341" s="16" t="s">
        <v>2406</v>
      </c>
      <c r="D341" s="15" t="s">
        <v>4423</v>
      </c>
    </row>
    <row r="342" spans="1:4" s="5" customFormat="1" ht="72.5" x14ac:dyDescent="0.35">
      <c r="A342" s="17">
        <v>10243</v>
      </c>
      <c r="B342" s="15" t="s">
        <v>2405</v>
      </c>
      <c r="C342" s="16" t="s">
        <v>2404</v>
      </c>
      <c r="D342" s="15" t="s">
        <v>4422</v>
      </c>
    </row>
    <row r="343" spans="1:4" s="5" customFormat="1" ht="101.5" x14ac:dyDescent="0.35">
      <c r="A343" s="17">
        <v>10244</v>
      </c>
      <c r="B343" s="15" t="s">
        <v>2403</v>
      </c>
      <c r="C343" s="16" t="s">
        <v>2402</v>
      </c>
      <c r="D343" s="15" t="s">
        <v>4421</v>
      </c>
    </row>
    <row r="344" spans="1:4" s="5" customFormat="1" ht="72.5" x14ac:dyDescent="0.35">
      <c r="A344" s="17">
        <v>10245</v>
      </c>
      <c r="B344" s="15" t="s">
        <v>2401</v>
      </c>
      <c r="C344" s="16" t="s">
        <v>2400</v>
      </c>
      <c r="D344" s="15" t="s">
        <v>4420</v>
      </c>
    </row>
    <row r="345" spans="1:4" s="5" customFormat="1" ht="43.5" x14ac:dyDescent="0.35">
      <c r="A345" s="17">
        <v>10246</v>
      </c>
      <c r="B345" s="15" t="s">
        <v>2399</v>
      </c>
      <c r="C345" s="16" t="s">
        <v>2398</v>
      </c>
      <c r="D345" s="15" t="s">
        <v>4419</v>
      </c>
    </row>
    <row r="346" spans="1:4" s="5" customFormat="1" ht="72.5" x14ac:dyDescent="0.35">
      <c r="A346" s="17">
        <v>14196</v>
      </c>
      <c r="B346" s="15" t="s">
        <v>2397</v>
      </c>
      <c r="C346" s="16" t="s">
        <v>2396</v>
      </c>
      <c r="D346" s="15" t="s">
        <v>4418</v>
      </c>
    </row>
    <row r="347" spans="1:4" s="5" customFormat="1" ht="58" x14ac:dyDescent="0.35">
      <c r="A347" s="17">
        <v>10224</v>
      </c>
      <c r="B347" s="15" t="s">
        <v>2395</v>
      </c>
      <c r="C347" s="16" t="s">
        <v>2394</v>
      </c>
      <c r="D347" s="15" t="s">
        <v>4417</v>
      </c>
    </row>
    <row r="348" spans="1:4" s="5" customFormat="1" ht="43.5" x14ac:dyDescent="0.35">
      <c r="A348" s="17">
        <v>17041</v>
      </c>
      <c r="B348" s="15" t="s">
        <v>2389</v>
      </c>
      <c r="C348" s="16" t="s">
        <v>2388</v>
      </c>
      <c r="D348" s="15" t="s">
        <v>4416</v>
      </c>
    </row>
    <row r="349" spans="1:4" s="5" customFormat="1" ht="87" x14ac:dyDescent="0.35">
      <c r="A349" s="17">
        <v>17042</v>
      </c>
      <c r="B349" s="15" t="s">
        <v>2387</v>
      </c>
      <c r="C349" s="16" t="s">
        <v>2386</v>
      </c>
      <c r="D349" s="15" t="s">
        <v>4415</v>
      </c>
    </row>
    <row r="350" spans="1:4" s="5" customFormat="1" ht="58" x14ac:dyDescent="0.35">
      <c r="A350" s="17">
        <v>10252</v>
      </c>
      <c r="B350" s="15" t="s">
        <v>2385</v>
      </c>
      <c r="C350" s="16" t="s">
        <v>2384</v>
      </c>
      <c r="D350" s="15" t="s">
        <v>4414</v>
      </c>
    </row>
    <row r="351" spans="1:4" s="5" customFormat="1" ht="29" x14ac:dyDescent="0.35">
      <c r="A351" s="17">
        <v>10253</v>
      </c>
      <c r="B351" s="15" t="s">
        <v>2383</v>
      </c>
      <c r="C351" s="16" t="s">
        <v>2382</v>
      </c>
      <c r="D351" s="15" t="s">
        <v>4413</v>
      </c>
    </row>
    <row r="352" spans="1:4" s="5" customFormat="1" ht="29" x14ac:dyDescent="0.35">
      <c r="A352" s="17">
        <v>10254</v>
      </c>
      <c r="B352" s="15" t="s">
        <v>2379</v>
      </c>
      <c r="C352" s="16" t="s">
        <v>2378</v>
      </c>
      <c r="D352" s="15" t="s">
        <v>4412</v>
      </c>
    </row>
    <row r="353" spans="1:4" s="5" customFormat="1" ht="43.5" x14ac:dyDescent="0.35">
      <c r="A353" s="17">
        <v>10255</v>
      </c>
      <c r="B353" s="15" t="s">
        <v>2377</v>
      </c>
      <c r="C353" s="16" t="s">
        <v>2376</v>
      </c>
      <c r="D353" s="15" t="s">
        <v>4411</v>
      </c>
    </row>
    <row r="354" spans="1:4" s="5" customFormat="1" ht="29" x14ac:dyDescent="0.35">
      <c r="A354" s="17">
        <v>10256</v>
      </c>
      <c r="B354" s="15" t="s">
        <v>2375</v>
      </c>
      <c r="C354" s="16" t="s">
        <v>2374</v>
      </c>
      <c r="D354" s="15" t="s">
        <v>4410</v>
      </c>
    </row>
    <row r="355" spans="1:4" s="5" customFormat="1" ht="43.5" x14ac:dyDescent="0.35">
      <c r="A355" s="17">
        <v>10258</v>
      </c>
      <c r="B355" s="15" t="s">
        <v>2373</v>
      </c>
      <c r="C355" s="16" t="s">
        <v>2372</v>
      </c>
      <c r="D355" s="15" t="s">
        <v>4409</v>
      </c>
    </row>
    <row r="356" spans="1:4" s="5" customFormat="1" ht="43.5" x14ac:dyDescent="0.35">
      <c r="A356" s="17">
        <v>10259</v>
      </c>
      <c r="B356" s="15" t="s">
        <v>2371</v>
      </c>
      <c r="C356" s="16" t="s">
        <v>2370</v>
      </c>
      <c r="D356" s="15" t="s">
        <v>4408</v>
      </c>
    </row>
    <row r="357" spans="1:4" s="5" customFormat="1" ht="43.5" x14ac:dyDescent="0.35">
      <c r="A357" s="17">
        <v>10260</v>
      </c>
      <c r="B357" s="15" t="s">
        <v>2369</v>
      </c>
      <c r="C357" s="16" t="s">
        <v>2368</v>
      </c>
      <c r="D357" s="15" t="s">
        <v>4407</v>
      </c>
    </row>
    <row r="358" spans="1:4" s="5" customFormat="1" ht="29" x14ac:dyDescent="0.35">
      <c r="A358" s="17">
        <v>10261</v>
      </c>
      <c r="B358" s="15" t="s">
        <v>2367</v>
      </c>
      <c r="C358" s="16" t="s">
        <v>2366</v>
      </c>
      <c r="D358" s="15" t="s">
        <v>4406</v>
      </c>
    </row>
    <row r="359" spans="1:4" s="5" customFormat="1" ht="87" x14ac:dyDescent="0.35">
      <c r="A359" s="17">
        <v>10262</v>
      </c>
      <c r="B359" s="15" t="s">
        <v>2365</v>
      </c>
      <c r="C359" s="16" t="s">
        <v>2364</v>
      </c>
      <c r="D359" s="15" t="s">
        <v>4405</v>
      </c>
    </row>
    <row r="360" spans="1:4" s="5" customFormat="1" ht="58" x14ac:dyDescent="0.35">
      <c r="A360" s="17">
        <v>10263</v>
      </c>
      <c r="B360" s="15" t="s">
        <v>2363</v>
      </c>
      <c r="C360" s="16" t="s">
        <v>2362</v>
      </c>
      <c r="D360" s="15" t="s">
        <v>4404</v>
      </c>
    </row>
    <row r="361" spans="1:4" s="5" customFormat="1" ht="58" x14ac:dyDescent="0.35">
      <c r="A361" s="17">
        <v>10226</v>
      </c>
      <c r="B361" s="15" t="s">
        <v>2361</v>
      </c>
      <c r="C361" s="16" t="s">
        <v>2360</v>
      </c>
      <c r="D361" s="15" t="s">
        <v>4403</v>
      </c>
    </row>
    <row r="362" spans="1:4" s="5" customFormat="1" ht="58" x14ac:dyDescent="0.35">
      <c r="A362" s="17">
        <v>10267</v>
      </c>
      <c r="B362" s="15" t="s">
        <v>2359</v>
      </c>
      <c r="C362" s="16" t="s">
        <v>2358</v>
      </c>
      <c r="D362" s="15" t="s">
        <v>4402</v>
      </c>
    </row>
    <row r="363" spans="1:4" s="5" customFormat="1" ht="72.5" x14ac:dyDescent="0.35">
      <c r="A363" s="17">
        <v>10268</v>
      </c>
      <c r="B363" s="15" t="s">
        <v>2357</v>
      </c>
      <c r="C363" s="16" t="s">
        <v>2356</v>
      </c>
      <c r="D363" s="15" t="s">
        <v>4401</v>
      </c>
    </row>
    <row r="364" spans="1:4" s="5" customFormat="1" ht="58" x14ac:dyDescent="0.35">
      <c r="A364" s="17">
        <v>10269</v>
      </c>
      <c r="B364" s="15" t="s">
        <v>2355</v>
      </c>
      <c r="C364" s="16" t="s">
        <v>2354</v>
      </c>
      <c r="D364" s="15" t="s">
        <v>4400</v>
      </c>
    </row>
    <row r="365" spans="1:4" s="5" customFormat="1" ht="72.5" x14ac:dyDescent="0.35">
      <c r="A365" s="17">
        <v>10227</v>
      </c>
      <c r="B365" s="15" t="s">
        <v>2351</v>
      </c>
      <c r="C365" s="16" t="s">
        <v>2350</v>
      </c>
      <c r="D365" s="15" t="s">
        <v>4399</v>
      </c>
    </row>
    <row r="366" spans="1:4" s="5" customFormat="1" ht="43.5" x14ac:dyDescent="0.35">
      <c r="A366" s="17">
        <v>10264</v>
      </c>
      <c r="B366" s="15" t="s">
        <v>2349</v>
      </c>
      <c r="C366" s="16" t="s">
        <v>2348</v>
      </c>
      <c r="D366" s="15" t="s">
        <v>4398</v>
      </c>
    </row>
    <row r="367" spans="1:4" s="5" customFormat="1" ht="58" x14ac:dyDescent="0.35">
      <c r="A367" s="17">
        <v>10265</v>
      </c>
      <c r="B367" s="15" t="s">
        <v>2347</v>
      </c>
      <c r="C367" s="16" t="s">
        <v>2346</v>
      </c>
      <c r="D367" s="15" t="s">
        <v>4397</v>
      </c>
    </row>
    <row r="368" spans="1:4" s="5" customFormat="1" ht="43.5" x14ac:dyDescent="0.35">
      <c r="A368" s="17">
        <v>10266</v>
      </c>
      <c r="B368" s="15" t="s">
        <v>2345</v>
      </c>
      <c r="C368" s="16" t="s">
        <v>2344</v>
      </c>
      <c r="D368" s="15" t="s">
        <v>4396</v>
      </c>
    </row>
    <row r="369" spans="1:4" s="5" customFormat="1" ht="58" x14ac:dyDescent="0.35">
      <c r="A369" s="17">
        <v>10368</v>
      </c>
      <c r="B369" s="15" t="s">
        <v>2343</v>
      </c>
      <c r="C369" s="16" t="s">
        <v>2342</v>
      </c>
      <c r="D369" s="15" t="s">
        <v>4395</v>
      </c>
    </row>
    <row r="370" spans="1:4" s="5" customFormat="1" x14ac:dyDescent="0.35">
      <c r="A370" s="17">
        <v>10371</v>
      </c>
      <c r="B370" s="15" t="s">
        <v>2341</v>
      </c>
      <c r="C370" s="16" t="s">
        <v>2340</v>
      </c>
      <c r="D370" s="15" t="s">
        <v>4394</v>
      </c>
    </row>
    <row r="371" spans="1:4" s="5" customFormat="1" ht="58" x14ac:dyDescent="0.35">
      <c r="A371" s="17">
        <v>10372</v>
      </c>
      <c r="B371" s="15" t="s">
        <v>2339</v>
      </c>
      <c r="C371" s="16" t="s">
        <v>2338</v>
      </c>
      <c r="D371" s="15" t="s">
        <v>4393</v>
      </c>
    </row>
    <row r="372" spans="1:4" s="5" customFormat="1" ht="43.5" x14ac:dyDescent="0.35">
      <c r="A372" s="17">
        <v>10373</v>
      </c>
      <c r="B372" s="15" t="s">
        <v>2337</v>
      </c>
      <c r="C372" s="16" t="s">
        <v>2336</v>
      </c>
      <c r="D372" s="15" t="s">
        <v>4392</v>
      </c>
    </row>
    <row r="373" spans="1:4" s="5" customFormat="1" ht="72.5" x14ac:dyDescent="0.35">
      <c r="A373" s="17">
        <v>10216</v>
      </c>
      <c r="B373" s="15" t="s">
        <v>3</v>
      </c>
      <c r="C373" s="16" t="s">
        <v>4</v>
      </c>
      <c r="D373" s="15" t="s">
        <v>4391</v>
      </c>
    </row>
    <row r="374" spans="1:4" s="5" customFormat="1" ht="72.5" x14ac:dyDescent="0.35">
      <c r="A374" s="17">
        <v>10277</v>
      </c>
      <c r="B374" s="15" t="s">
        <v>5</v>
      </c>
      <c r="C374" s="16" t="s">
        <v>6</v>
      </c>
      <c r="D374" s="15" t="s">
        <v>4390</v>
      </c>
    </row>
    <row r="375" spans="1:4" s="5" customFormat="1" ht="87" x14ac:dyDescent="0.35">
      <c r="A375" s="17">
        <v>10281</v>
      </c>
      <c r="B375" s="15" t="s">
        <v>7</v>
      </c>
      <c r="C375" s="16" t="s">
        <v>8</v>
      </c>
      <c r="D375" s="15" t="s">
        <v>4389</v>
      </c>
    </row>
    <row r="376" spans="1:4" s="5" customFormat="1" ht="58" x14ac:dyDescent="0.35">
      <c r="A376" s="17">
        <v>10282</v>
      </c>
      <c r="B376" s="15" t="s">
        <v>9</v>
      </c>
      <c r="C376" s="16" t="s">
        <v>10</v>
      </c>
      <c r="D376" s="15" t="s">
        <v>4388</v>
      </c>
    </row>
    <row r="377" spans="1:4" s="5" customFormat="1" ht="43.5" x14ac:dyDescent="0.35">
      <c r="A377" s="17">
        <v>10283</v>
      </c>
      <c r="B377" s="15" t="s">
        <v>11</v>
      </c>
      <c r="C377" s="16" t="s">
        <v>12</v>
      </c>
      <c r="D377" s="15" t="s">
        <v>4387</v>
      </c>
    </row>
    <row r="378" spans="1:4" s="5" customFormat="1" ht="58" x14ac:dyDescent="0.35">
      <c r="A378" s="17">
        <v>10284</v>
      </c>
      <c r="B378" s="15" t="s">
        <v>13</v>
      </c>
      <c r="C378" s="16" t="s">
        <v>14</v>
      </c>
      <c r="D378" s="15" t="s">
        <v>4386</v>
      </c>
    </row>
    <row r="379" spans="1:4" s="5" customFormat="1" ht="58" x14ac:dyDescent="0.35">
      <c r="A379" s="17">
        <v>10285</v>
      </c>
      <c r="B379" s="15" t="s">
        <v>15</v>
      </c>
      <c r="C379" s="16" t="s">
        <v>16</v>
      </c>
      <c r="D379" s="15" t="s">
        <v>4385</v>
      </c>
    </row>
    <row r="380" spans="1:4" s="5" customFormat="1" x14ac:dyDescent="0.35">
      <c r="A380" s="17">
        <v>10286</v>
      </c>
      <c r="B380" s="15" t="s">
        <v>17</v>
      </c>
      <c r="C380" s="16" t="s">
        <v>18</v>
      </c>
      <c r="D380" s="15" t="s">
        <v>4384</v>
      </c>
    </row>
    <row r="381" spans="1:4" s="5" customFormat="1" ht="29" x14ac:dyDescent="0.35">
      <c r="A381" s="17">
        <v>10287</v>
      </c>
      <c r="B381" s="15" t="s">
        <v>19</v>
      </c>
      <c r="C381" s="16" t="s">
        <v>20</v>
      </c>
      <c r="D381" s="15" t="s">
        <v>4383</v>
      </c>
    </row>
    <row r="382" spans="1:4" s="5" customFormat="1" ht="43.5" x14ac:dyDescent="0.35">
      <c r="A382" s="17">
        <v>10278</v>
      </c>
      <c r="B382" s="15" t="s">
        <v>21</v>
      </c>
      <c r="C382" s="16" t="s">
        <v>22</v>
      </c>
      <c r="D382" s="15" t="s">
        <v>4382</v>
      </c>
    </row>
    <row r="383" spans="1:4" s="5" customFormat="1" ht="43.5" x14ac:dyDescent="0.35">
      <c r="A383" s="17">
        <v>10288</v>
      </c>
      <c r="B383" s="15" t="s">
        <v>23</v>
      </c>
      <c r="C383" s="16" t="s">
        <v>24</v>
      </c>
      <c r="D383" s="15" t="s">
        <v>4381</v>
      </c>
    </row>
    <row r="384" spans="1:4" s="5" customFormat="1" ht="29" x14ac:dyDescent="0.35">
      <c r="A384" s="17">
        <v>10289</v>
      </c>
      <c r="B384" s="15" t="s">
        <v>25</v>
      </c>
      <c r="C384" s="16" t="s">
        <v>26</v>
      </c>
      <c r="D384" s="15" t="s">
        <v>4380</v>
      </c>
    </row>
    <row r="385" spans="1:4" s="5" customFormat="1" ht="43.5" x14ac:dyDescent="0.35">
      <c r="A385" s="17">
        <v>10290</v>
      </c>
      <c r="B385" s="15" t="s">
        <v>27</v>
      </c>
      <c r="C385" s="16" t="s">
        <v>28</v>
      </c>
      <c r="D385" s="15" t="s">
        <v>4379</v>
      </c>
    </row>
    <row r="386" spans="1:4" s="5" customFormat="1" ht="43.5" x14ac:dyDescent="0.35">
      <c r="A386" s="17">
        <v>10291</v>
      </c>
      <c r="B386" s="15" t="s">
        <v>29</v>
      </c>
      <c r="C386" s="16" t="s">
        <v>30</v>
      </c>
      <c r="D386" s="15" t="s">
        <v>4378</v>
      </c>
    </row>
    <row r="387" spans="1:4" s="5" customFormat="1" ht="29" x14ac:dyDescent="0.35">
      <c r="A387" s="17">
        <v>10279</v>
      </c>
      <c r="B387" s="15" t="s">
        <v>31</v>
      </c>
      <c r="C387" s="16" t="s">
        <v>32</v>
      </c>
      <c r="D387" s="15" t="s">
        <v>4377</v>
      </c>
    </row>
    <row r="388" spans="1:4" s="5" customFormat="1" ht="58" x14ac:dyDescent="0.35">
      <c r="A388" s="17">
        <v>10292</v>
      </c>
      <c r="B388" s="15" t="s">
        <v>33</v>
      </c>
      <c r="C388" s="16" t="s">
        <v>34</v>
      </c>
      <c r="D388" s="15" t="s">
        <v>4376</v>
      </c>
    </row>
    <row r="389" spans="1:4" s="5" customFormat="1" ht="29" x14ac:dyDescent="0.35">
      <c r="A389" s="17">
        <v>10293</v>
      </c>
      <c r="B389" s="15" t="s">
        <v>35</v>
      </c>
      <c r="C389" s="16" t="s">
        <v>36</v>
      </c>
      <c r="D389" s="15" t="s">
        <v>4375</v>
      </c>
    </row>
    <row r="390" spans="1:4" s="5" customFormat="1" ht="29" x14ac:dyDescent="0.35">
      <c r="A390" s="17">
        <v>10294</v>
      </c>
      <c r="B390" s="15" t="s">
        <v>37</v>
      </c>
      <c r="C390" s="16" t="s">
        <v>38</v>
      </c>
      <c r="D390" s="15" t="s">
        <v>4374</v>
      </c>
    </row>
    <row r="391" spans="1:4" s="5" customFormat="1" ht="58" x14ac:dyDescent="0.35">
      <c r="A391" s="17">
        <v>10295</v>
      </c>
      <c r="B391" s="15" t="s">
        <v>39</v>
      </c>
      <c r="C391" s="16" t="s">
        <v>40</v>
      </c>
      <c r="D391" s="15" t="s">
        <v>4373</v>
      </c>
    </row>
    <row r="392" spans="1:4" s="5" customFormat="1" ht="29" x14ac:dyDescent="0.35">
      <c r="A392" s="17">
        <v>10296</v>
      </c>
      <c r="B392" s="15" t="s">
        <v>41</v>
      </c>
      <c r="C392" s="16" t="s">
        <v>42</v>
      </c>
      <c r="D392" s="15" t="s">
        <v>4372</v>
      </c>
    </row>
    <row r="393" spans="1:4" s="5" customFormat="1" ht="43.5" x14ac:dyDescent="0.35">
      <c r="A393" s="17">
        <v>10297</v>
      </c>
      <c r="B393" s="15" t="s">
        <v>43</v>
      </c>
      <c r="C393" s="16" t="s">
        <v>44</v>
      </c>
      <c r="D393" s="15" t="s">
        <v>4371</v>
      </c>
    </row>
    <row r="394" spans="1:4" s="5" customFormat="1" ht="43.5" x14ac:dyDescent="0.35">
      <c r="A394" s="17">
        <v>10298</v>
      </c>
      <c r="B394" s="15" t="s">
        <v>45</v>
      </c>
      <c r="C394" s="16" t="s">
        <v>46</v>
      </c>
      <c r="D394" s="15" t="s">
        <v>4370</v>
      </c>
    </row>
    <row r="395" spans="1:4" s="5" customFormat="1" ht="29" x14ac:dyDescent="0.35">
      <c r="A395" s="17">
        <v>10280</v>
      </c>
      <c r="B395" s="15" t="s">
        <v>47</v>
      </c>
      <c r="C395" s="16" t="s">
        <v>48</v>
      </c>
      <c r="D395" s="15" t="s">
        <v>4369</v>
      </c>
    </row>
    <row r="396" spans="1:4" s="5" customFormat="1" ht="43.5" x14ac:dyDescent="0.35">
      <c r="A396" s="17">
        <v>10299</v>
      </c>
      <c r="B396" s="15" t="s">
        <v>49</v>
      </c>
      <c r="C396" s="16" t="s">
        <v>50</v>
      </c>
      <c r="D396" s="15" t="s">
        <v>4368</v>
      </c>
    </row>
    <row r="397" spans="1:4" s="5" customFormat="1" ht="58" x14ac:dyDescent="0.35">
      <c r="A397" s="17">
        <v>10300</v>
      </c>
      <c r="B397" s="15" t="s">
        <v>51</v>
      </c>
      <c r="C397" s="16" t="s">
        <v>52</v>
      </c>
      <c r="D397" s="15" t="s">
        <v>4367</v>
      </c>
    </row>
    <row r="398" spans="1:4" s="5" customFormat="1" ht="43.5" x14ac:dyDescent="0.35">
      <c r="A398" s="17">
        <v>10301</v>
      </c>
      <c r="B398" s="15" t="s">
        <v>53</v>
      </c>
      <c r="C398" s="16" t="s">
        <v>54</v>
      </c>
      <c r="D398" s="15" t="s">
        <v>4366</v>
      </c>
    </row>
    <row r="399" spans="1:4" s="5" customFormat="1" ht="72.5" x14ac:dyDescent="0.35">
      <c r="A399" s="17">
        <v>10302</v>
      </c>
      <c r="B399" s="15" t="s">
        <v>55</v>
      </c>
      <c r="C399" s="16" t="s">
        <v>56</v>
      </c>
      <c r="D399" s="15" t="s">
        <v>4365</v>
      </c>
    </row>
    <row r="400" spans="1:4" s="5" customFormat="1" ht="72.5" x14ac:dyDescent="0.35">
      <c r="A400" s="17">
        <v>10217</v>
      </c>
      <c r="B400" s="15" t="s">
        <v>2335</v>
      </c>
      <c r="C400" s="16" t="s">
        <v>2334</v>
      </c>
      <c r="D400" s="15" t="s">
        <v>4364</v>
      </c>
    </row>
    <row r="401" spans="1:4" s="5" customFormat="1" ht="43.5" x14ac:dyDescent="0.35">
      <c r="A401" s="17">
        <v>10303</v>
      </c>
      <c r="B401" s="15" t="s">
        <v>2333</v>
      </c>
      <c r="C401" s="16" t="s">
        <v>2332</v>
      </c>
      <c r="D401" s="15" t="s">
        <v>4363</v>
      </c>
    </row>
    <row r="402" spans="1:4" s="5" customFormat="1" ht="43.5" x14ac:dyDescent="0.35">
      <c r="A402" s="17">
        <v>10306</v>
      </c>
      <c r="B402" s="15" t="s">
        <v>2329</v>
      </c>
      <c r="C402" s="16" t="s">
        <v>2328</v>
      </c>
      <c r="D402" s="15" t="s">
        <v>4362</v>
      </c>
    </row>
    <row r="403" spans="1:4" s="5" customFormat="1" ht="58" x14ac:dyDescent="0.35">
      <c r="A403" s="17">
        <v>10307</v>
      </c>
      <c r="B403" s="15" t="s">
        <v>2327</v>
      </c>
      <c r="C403" s="16" t="s">
        <v>2326</v>
      </c>
      <c r="D403" s="15" t="s">
        <v>4361</v>
      </c>
    </row>
    <row r="404" spans="1:4" s="5" customFormat="1" ht="101.5" x14ac:dyDescent="0.35">
      <c r="A404" s="17">
        <v>10308</v>
      </c>
      <c r="B404" s="15" t="s">
        <v>2325</v>
      </c>
      <c r="C404" s="16" t="s">
        <v>2324</v>
      </c>
      <c r="D404" s="15" t="s">
        <v>4360</v>
      </c>
    </row>
    <row r="405" spans="1:4" s="5" customFormat="1" ht="29" x14ac:dyDescent="0.35">
      <c r="A405" s="17">
        <v>10315</v>
      </c>
      <c r="B405" s="15" t="s">
        <v>2323</v>
      </c>
      <c r="C405" s="16" t="s">
        <v>2322</v>
      </c>
      <c r="D405" s="15" t="s">
        <v>4359</v>
      </c>
    </row>
    <row r="406" spans="1:4" s="5" customFormat="1" ht="72.5" x14ac:dyDescent="0.35">
      <c r="A406" s="17">
        <v>10316</v>
      </c>
      <c r="B406" s="15" t="s">
        <v>2321</v>
      </c>
      <c r="C406" s="16" t="s">
        <v>2320</v>
      </c>
      <c r="D406" s="15" t="s">
        <v>4358</v>
      </c>
    </row>
    <row r="407" spans="1:4" s="5" customFormat="1" ht="87" x14ac:dyDescent="0.35">
      <c r="A407" s="17">
        <v>10309</v>
      </c>
      <c r="B407" s="15" t="s">
        <v>2319</v>
      </c>
      <c r="C407" s="16" t="s">
        <v>2318</v>
      </c>
      <c r="D407" s="15" t="s">
        <v>4357</v>
      </c>
    </row>
    <row r="408" spans="1:4" s="5" customFormat="1" ht="58" x14ac:dyDescent="0.35">
      <c r="A408" s="17">
        <v>10304</v>
      </c>
      <c r="B408" s="15" t="s">
        <v>2317</v>
      </c>
      <c r="C408" s="16" t="s">
        <v>2316</v>
      </c>
      <c r="D408" s="15" t="s">
        <v>4356</v>
      </c>
    </row>
    <row r="409" spans="1:4" s="5" customFormat="1" ht="72.5" x14ac:dyDescent="0.35">
      <c r="A409" s="17">
        <v>10310</v>
      </c>
      <c r="B409" s="15" t="s">
        <v>2315</v>
      </c>
      <c r="C409" s="16" t="s">
        <v>2314</v>
      </c>
      <c r="D409" s="15" t="s">
        <v>4355</v>
      </c>
    </row>
    <row r="410" spans="1:4" s="5" customFormat="1" ht="29" x14ac:dyDescent="0.35">
      <c r="A410" s="17">
        <v>10311</v>
      </c>
      <c r="B410" s="15" t="s">
        <v>2313</v>
      </c>
      <c r="C410" s="16" t="s">
        <v>2312</v>
      </c>
      <c r="D410" s="15" t="s">
        <v>4354</v>
      </c>
    </row>
    <row r="411" spans="1:4" s="5" customFormat="1" ht="43.5" x14ac:dyDescent="0.35">
      <c r="A411" s="17">
        <v>10319</v>
      </c>
      <c r="B411" s="15" t="s">
        <v>2311</v>
      </c>
      <c r="C411" s="16" t="s">
        <v>2310</v>
      </c>
      <c r="D411" s="15" t="s">
        <v>4353</v>
      </c>
    </row>
    <row r="412" spans="1:4" s="5" customFormat="1" ht="43.5" x14ac:dyDescent="0.35">
      <c r="A412" s="17">
        <v>10313</v>
      </c>
      <c r="B412" s="15" t="s">
        <v>2309</v>
      </c>
      <c r="C412" s="16" t="s">
        <v>2308</v>
      </c>
      <c r="D412" s="15" t="s">
        <v>4352</v>
      </c>
    </row>
    <row r="413" spans="1:4" s="5" customFormat="1" ht="43.5" x14ac:dyDescent="0.35">
      <c r="A413" s="17">
        <v>10314</v>
      </c>
      <c r="B413" s="15" t="s">
        <v>2297</v>
      </c>
      <c r="C413" s="16" t="s">
        <v>2296</v>
      </c>
      <c r="D413" s="15" t="s">
        <v>4351</v>
      </c>
    </row>
    <row r="414" spans="1:4" s="5" customFormat="1" ht="43.5" x14ac:dyDescent="0.35">
      <c r="A414" s="17">
        <v>10369</v>
      </c>
      <c r="B414" s="15" t="s">
        <v>2295</v>
      </c>
      <c r="C414" s="16" t="s">
        <v>2294</v>
      </c>
      <c r="D414" s="15" t="s">
        <v>4350</v>
      </c>
    </row>
    <row r="415" spans="1:4" s="5" customFormat="1" ht="58" x14ac:dyDescent="0.35">
      <c r="A415" s="17">
        <v>10318</v>
      </c>
      <c r="B415" s="15" t="s">
        <v>2293</v>
      </c>
      <c r="C415" s="16" t="s">
        <v>2292</v>
      </c>
      <c r="D415" s="15" t="s">
        <v>4349</v>
      </c>
    </row>
    <row r="416" spans="1:4" s="5" customFormat="1" ht="29" x14ac:dyDescent="0.35">
      <c r="A416" s="17">
        <v>10374</v>
      </c>
      <c r="B416" s="15" t="s">
        <v>2291</v>
      </c>
      <c r="C416" s="16" t="s">
        <v>2290</v>
      </c>
      <c r="D416" s="15" t="s">
        <v>4348</v>
      </c>
    </row>
    <row r="417" spans="1:4" s="5" customFormat="1" ht="72.5" x14ac:dyDescent="0.35">
      <c r="A417" s="17">
        <v>10375</v>
      </c>
      <c r="B417" s="15" t="s">
        <v>2289</v>
      </c>
      <c r="C417" s="16" t="s">
        <v>2288</v>
      </c>
      <c r="D417" s="15" t="s">
        <v>4347</v>
      </c>
    </row>
    <row r="418" spans="1:4" s="5" customFormat="1" ht="101.5" x14ac:dyDescent="0.35">
      <c r="A418" s="17">
        <v>10370</v>
      </c>
      <c r="B418" s="15" t="s">
        <v>2283</v>
      </c>
      <c r="C418" s="16" t="s">
        <v>2282</v>
      </c>
      <c r="D418" s="15" t="s">
        <v>4346</v>
      </c>
    </row>
    <row r="419" spans="1:4" s="5" customFormat="1" ht="58" x14ac:dyDescent="0.35">
      <c r="A419" s="17">
        <v>10376</v>
      </c>
      <c r="B419" s="15" t="s">
        <v>2281</v>
      </c>
      <c r="C419" s="16" t="s">
        <v>2280</v>
      </c>
      <c r="D419" s="15" t="s">
        <v>4345</v>
      </c>
    </row>
    <row r="420" spans="1:4" s="5" customFormat="1" ht="29" x14ac:dyDescent="0.35">
      <c r="A420" s="17">
        <v>10377</v>
      </c>
      <c r="B420" s="15" t="s">
        <v>2279</v>
      </c>
      <c r="C420" s="16" t="s">
        <v>2278</v>
      </c>
      <c r="D420" s="15" t="s">
        <v>4344</v>
      </c>
    </row>
    <row r="421" spans="1:4" s="5" customFormat="1" ht="72.5" x14ac:dyDescent="0.35">
      <c r="A421" s="17">
        <v>10219</v>
      </c>
      <c r="B421" s="15" t="s">
        <v>2277</v>
      </c>
      <c r="C421" s="16" t="s">
        <v>2276</v>
      </c>
      <c r="D421" s="15" t="s">
        <v>4343</v>
      </c>
    </row>
    <row r="422" spans="1:4" s="5" customFormat="1" ht="72.5" x14ac:dyDescent="0.35">
      <c r="A422" s="17">
        <v>10338</v>
      </c>
      <c r="B422" s="15" t="s">
        <v>2275</v>
      </c>
      <c r="C422" s="16" t="s">
        <v>2274</v>
      </c>
      <c r="D422" s="15" t="s">
        <v>4342</v>
      </c>
    </row>
    <row r="423" spans="1:4" s="5" customFormat="1" ht="43.5" x14ac:dyDescent="0.35">
      <c r="A423" s="17">
        <v>10343</v>
      </c>
      <c r="B423" s="15" t="s">
        <v>2273</v>
      </c>
      <c r="C423" s="16" t="s">
        <v>2272</v>
      </c>
      <c r="D423" s="15" t="s">
        <v>4341</v>
      </c>
    </row>
    <row r="424" spans="1:4" s="5" customFormat="1" ht="58" x14ac:dyDescent="0.35">
      <c r="A424" s="17">
        <v>10344</v>
      </c>
      <c r="B424" s="15" t="s">
        <v>2271</v>
      </c>
      <c r="C424" s="16" t="s">
        <v>2270</v>
      </c>
      <c r="D424" s="15" t="s">
        <v>4340</v>
      </c>
    </row>
    <row r="425" spans="1:4" s="5" customFormat="1" ht="87" x14ac:dyDescent="0.35">
      <c r="A425" s="17">
        <v>10345</v>
      </c>
      <c r="B425" s="15" t="s">
        <v>2269</v>
      </c>
      <c r="C425" s="16" t="s">
        <v>2268</v>
      </c>
      <c r="D425" s="15" t="s">
        <v>4339</v>
      </c>
    </row>
    <row r="426" spans="1:4" s="5" customFormat="1" ht="58" x14ac:dyDescent="0.35">
      <c r="A426" s="17">
        <v>10346</v>
      </c>
      <c r="B426" s="15" t="s">
        <v>2267</v>
      </c>
      <c r="C426" s="16" t="s">
        <v>2266</v>
      </c>
      <c r="D426" s="15" t="s">
        <v>4338</v>
      </c>
    </row>
    <row r="427" spans="1:4" s="5" customFormat="1" ht="72.5" x14ac:dyDescent="0.35">
      <c r="A427" s="17">
        <v>10347</v>
      </c>
      <c r="B427" s="15" t="s">
        <v>2265</v>
      </c>
      <c r="C427" s="16" t="s">
        <v>2264</v>
      </c>
      <c r="D427" s="15" t="s">
        <v>4337</v>
      </c>
    </row>
    <row r="428" spans="1:4" s="5" customFormat="1" ht="58" x14ac:dyDescent="0.35">
      <c r="A428" s="17">
        <v>10348</v>
      </c>
      <c r="B428" s="15" t="s">
        <v>2263</v>
      </c>
      <c r="C428" s="16" t="s">
        <v>2262</v>
      </c>
      <c r="D428" s="15" t="s">
        <v>4336</v>
      </c>
    </row>
    <row r="429" spans="1:4" s="5" customFormat="1" ht="58" x14ac:dyDescent="0.35">
      <c r="A429" s="17">
        <v>10339</v>
      </c>
      <c r="B429" s="15" t="s">
        <v>2259</v>
      </c>
      <c r="C429" s="16" t="s">
        <v>2258</v>
      </c>
      <c r="D429" s="15" t="s">
        <v>4335</v>
      </c>
    </row>
    <row r="430" spans="1:4" s="5" customFormat="1" ht="43.5" x14ac:dyDescent="0.35">
      <c r="A430" s="17">
        <v>10349</v>
      </c>
      <c r="B430" s="15" t="s">
        <v>2257</v>
      </c>
      <c r="C430" s="16" t="s">
        <v>2256</v>
      </c>
      <c r="D430" s="15" t="s">
        <v>4334</v>
      </c>
    </row>
    <row r="431" spans="1:4" s="5" customFormat="1" ht="58" x14ac:dyDescent="0.35">
      <c r="A431" s="17">
        <v>10350</v>
      </c>
      <c r="B431" s="15" t="s">
        <v>2255</v>
      </c>
      <c r="C431" s="16" t="s">
        <v>2254</v>
      </c>
      <c r="D431" s="15" t="s">
        <v>4333</v>
      </c>
    </row>
    <row r="432" spans="1:4" s="5" customFormat="1" ht="43.5" x14ac:dyDescent="0.35">
      <c r="A432" s="17">
        <v>10351</v>
      </c>
      <c r="B432" s="15" t="s">
        <v>2253</v>
      </c>
      <c r="C432" s="16" t="s">
        <v>2252</v>
      </c>
      <c r="D432" s="15" t="s">
        <v>4332</v>
      </c>
    </row>
    <row r="433" spans="1:4" s="5" customFormat="1" ht="43.5" x14ac:dyDescent="0.35">
      <c r="A433" s="17">
        <v>10352</v>
      </c>
      <c r="B433" s="15" t="s">
        <v>2251</v>
      </c>
      <c r="C433" s="16" t="s">
        <v>2250</v>
      </c>
      <c r="D433" s="15" t="s">
        <v>4331</v>
      </c>
    </row>
    <row r="434" spans="1:4" s="5" customFormat="1" ht="43.5" x14ac:dyDescent="0.35">
      <c r="A434" s="17">
        <v>10340</v>
      </c>
      <c r="B434" s="15" t="s">
        <v>2247</v>
      </c>
      <c r="C434" s="16" t="s">
        <v>2246</v>
      </c>
      <c r="D434" s="15" t="s">
        <v>4330</v>
      </c>
    </row>
    <row r="435" spans="1:4" s="5" customFormat="1" ht="43.5" x14ac:dyDescent="0.35">
      <c r="A435" s="17">
        <v>10353</v>
      </c>
      <c r="B435" s="15" t="s">
        <v>2245</v>
      </c>
      <c r="C435" s="16" t="s">
        <v>2244</v>
      </c>
      <c r="D435" s="15" t="s">
        <v>4329</v>
      </c>
    </row>
    <row r="436" spans="1:4" s="5" customFormat="1" ht="43.5" x14ac:dyDescent="0.35">
      <c r="A436" s="17">
        <v>10354</v>
      </c>
      <c r="B436" s="15" t="s">
        <v>2243</v>
      </c>
      <c r="C436" s="16" t="s">
        <v>2242</v>
      </c>
      <c r="D436" s="15" t="s">
        <v>4328</v>
      </c>
    </row>
    <row r="437" spans="1:4" s="5" customFormat="1" ht="29" x14ac:dyDescent="0.35">
      <c r="A437" s="17">
        <v>10355</v>
      </c>
      <c r="B437" s="15" t="s">
        <v>2241</v>
      </c>
      <c r="C437" s="16" t="s">
        <v>2240</v>
      </c>
      <c r="D437" s="15" t="s">
        <v>4327</v>
      </c>
    </row>
    <row r="438" spans="1:4" s="5" customFormat="1" ht="58" x14ac:dyDescent="0.35">
      <c r="A438" s="17">
        <v>10356</v>
      </c>
      <c r="B438" s="15" t="s">
        <v>2239</v>
      </c>
      <c r="C438" s="16" t="s">
        <v>2238</v>
      </c>
      <c r="D438" s="15" t="s">
        <v>4326</v>
      </c>
    </row>
    <row r="439" spans="1:4" s="5" customFormat="1" ht="72.5" x14ac:dyDescent="0.35">
      <c r="A439" s="17">
        <v>10357</v>
      </c>
      <c r="B439" s="15" t="s">
        <v>2237</v>
      </c>
      <c r="C439" s="16" t="s">
        <v>2236</v>
      </c>
      <c r="D439" s="15" t="s">
        <v>4325</v>
      </c>
    </row>
    <row r="440" spans="1:4" s="5" customFormat="1" ht="72.5" x14ac:dyDescent="0.35">
      <c r="A440" s="17">
        <v>10358</v>
      </c>
      <c r="B440" s="15" t="s">
        <v>2235</v>
      </c>
      <c r="C440" s="16" t="s">
        <v>2234</v>
      </c>
      <c r="D440" s="15" t="s">
        <v>4324</v>
      </c>
    </row>
    <row r="441" spans="1:4" s="5" customFormat="1" ht="87" x14ac:dyDescent="0.35">
      <c r="A441" s="17">
        <v>10359</v>
      </c>
      <c r="B441" s="15" t="s">
        <v>2233</v>
      </c>
      <c r="C441" s="16" t="s">
        <v>2232</v>
      </c>
      <c r="D441" s="15" t="s">
        <v>4323</v>
      </c>
    </row>
    <row r="442" spans="1:4" s="5" customFormat="1" ht="58" x14ac:dyDescent="0.35">
      <c r="A442" s="17">
        <v>10341</v>
      </c>
      <c r="B442" s="15" t="s">
        <v>2231</v>
      </c>
      <c r="C442" s="16" t="s">
        <v>2230</v>
      </c>
      <c r="D442" s="15" t="s">
        <v>4322</v>
      </c>
    </row>
    <row r="443" spans="1:4" s="5" customFormat="1" ht="58" x14ac:dyDescent="0.35">
      <c r="A443" s="17">
        <v>10360</v>
      </c>
      <c r="B443" s="15" t="s">
        <v>2229</v>
      </c>
      <c r="C443" s="16" t="s">
        <v>2228</v>
      </c>
      <c r="D443" s="15" t="s">
        <v>4321</v>
      </c>
    </row>
    <row r="444" spans="1:4" s="5" customFormat="1" ht="58" x14ac:dyDescent="0.35">
      <c r="A444" s="17">
        <v>10361</v>
      </c>
      <c r="B444" s="15" t="s">
        <v>2227</v>
      </c>
      <c r="C444" s="16" t="s">
        <v>2226</v>
      </c>
      <c r="D444" s="15" t="s">
        <v>4320</v>
      </c>
    </row>
    <row r="445" spans="1:4" s="5" customFormat="1" ht="72.5" x14ac:dyDescent="0.35">
      <c r="A445" s="17">
        <v>10362</v>
      </c>
      <c r="B445" s="15" t="s">
        <v>2225</v>
      </c>
      <c r="C445" s="16" t="s">
        <v>2224</v>
      </c>
      <c r="D445" s="15" t="s">
        <v>4319</v>
      </c>
    </row>
    <row r="446" spans="1:4" s="5" customFormat="1" ht="72.5" x14ac:dyDescent="0.35">
      <c r="A446" s="17">
        <v>10363</v>
      </c>
      <c r="B446" s="15" t="s">
        <v>2223</v>
      </c>
      <c r="C446" s="16" t="s">
        <v>2222</v>
      </c>
      <c r="D446" s="15" t="s">
        <v>4318</v>
      </c>
    </row>
    <row r="447" spans="1:4" s="5" customFormat="1" ht="58" x14ac:dyDescent="0.35">
      <c r="A447" s="17">
        <v>20025</v>
      </c>
      <c r="B447" s="15" t="s">
        <v>2221</v>
      </c>
      <c r="C447" s="16" t="s">
        <v>2220</v>
      </c>
      <c r="D447" s="15" t="s">
        <v>4317</v>
      </c>
    </row>
    <row r="448" spans="1:4" s="5" customFormat="1" ht="72.5" x14ac:dyDescent="0.35">
      <c r="A448" s="17">
        <v>20026</v>
      </c>
      <c r="B448" s="15" t="s">
        <v>2219</v>
      </c>
      <c r="C448" s="16" t="s">
        <v>2218</v>
      </c>
      <c r="D448" s="15" t="s">
        <v>4316</v>
      </c>
    </row>
    <row r="449" spans="1:4" s="5" customFormat="1" ht="43.5" x14ac:dyDescent="0.35">
      <c r="A449" s="17">
        <v>20027</v>
      </c>
      <c r="B449" s="15" t="s">
        <v>2217</v>
      </c>
      <c r="C449" s="16" t="s">
        <v>2216</v>
      </c>
      <c r="D449" s="15" t="s">
        <v>4315</v>
      </c>
    </row>
    <row r="450" spans="1:4" s="5" customFormat="1" ht="29" x14ac:dyDescent="0.35">
      <c r="A450" s="17">
        <v>20028</v>
      </c>
      <c r="B450" s="15" t="s">
        <v>2215</v>
      </c>
      <c r="C450" s="16" t="s">
        <v>2214</v>
      </c>
      <c r="D450" s="15" t="s">
        <v>4314</v>
      </c>
    </row>
    <row r="451" spans="1:4" s="5" customFormat="1" ht="29" x14ac:dyDescent="0.35">
      <c r="A451" s="17">
        <v>20029</v>
      </c>
      <c r="B451" s="15" t="s">
        <v>2213</v>
      </c>
      <c r="C451" s="16" t="s">
        <v>2212</v>
      </c>
      <c r="D451" s="15" t="s">
        <v>4313</v>
      </c>
    </row>
    <row r="452" spans="1:4" s="5" customFormat="1" ht="29" x14ac:dyDescent="0.35">
      <c r="A452" s="17">
        <v>20030</v>
      </c>
      <c r="B452" s="15" t="s">
        <v>2211</v>
      </c>
      <c r="C452" s="16" t="s">
        <v>2210</v>
      </c>
      <c r="D452" s="15" t="s">
        <v>4312</v>
      </c>
    </row>
    <row r="453" spans="1:4" s="5" customFormat="1" ht="43.5" x14ac:dyDescent="0.35">
      <c r="A453" s="17">
        <v>20031</v>
      </c>
      <c r="B453" s="15" t="s">
        <v>2209</v>
      </c>
      <c r="C453" s="16" t="s">
        <v>2208</v>
      </c>
      <c r="D453" s="15" t="s">
        <v>4311</v>
      </c>
    </row>
    <row r="454" spans="1:4" s="5" customFormat="1" ht="43.5" x14ac:dyDescent="0.35">
      <c r="A454" s="17">
        <v>20032</v>
      </c>
      <c r="B454" s="15" t="s">
        <v>2207</v>
      </c>
      <c r="C454" s="16" t="s">
        <v>2206</v>
      </c>
      <c r="D454" s="15" t="s">
        <v>4310</v>
      </c>
    </row>
    <row r="455" spans="1:4" s="5" customFormat="1" ht="29" x14ac:dyDescent="0.35">
      <c r="A455" s="17">
        <v>20033</v>
      </c>
      <c r="B455" s="15" t="s">
        <v>2205</v>
      </c>
      <c r="C455" s="16" t="s">
        <v>2204</v>
      </c>
      <c r="D455" s="15" t="s">
        <v>4309</v>
      </c>
    </row>
    <row r="456" spans="1:4" s="5" customFormat="1" ht="43.5" x14ac:dyDescent="0.35">
      <c r="A456" s="17">
        <v>20034</v>
      </c>
      <c r="B456" s="15" t="s">
        <v>2203</v>
      </c>
      <c r="C456" s="16" t="s">
        <v>2202</v>
      </c>
      <c r="D456" s="15" t="s">
        <v>4308</v>
      </c>
    </row>
    <row r="457" spans="1:4" s="5" customFormat="1" ht="29" x14ac:dyDescent="0.35">
      <c r="A457" s="17">
        <v>20035</v>
      </c>
      <c r="B457" s="15" t="s">
        <v>2201</v>
      </c>
      <c r="C457" s="16" t="s">
        <v>2200</v>
      </c>
      <c r="D457" s="15" t="s">
        <v>4307</v>
      </c>
    </row>
    <row r="458" spans="1:4" s="5" customFormat="1" ht="29" x14ac:dyDescent="0.35">
      <c r="A458" s="17">
        <v>20036</v>
      </c>
      <c r="B458" s="15" t="s">
        <v>2199</v>
      </c>
      <c r="C458" s="16" t="s">
        <v>2198</v>
      </c>
      <c r="D458" s="15" t="s">
        <v>4306</v>
      </c>
    </row>
    <row r="459" spans="1:4" s="5" customFormat="1" ht="43.5" x14ac:dyDescent="0.35">
      <c r="A459" s="17">
        <v>20037</v>
      </c>
      <c r="B459" s="15" t="s">
        <v>2197</v>
      </c>
      <c r="C459" s="16" t="s">
        <v>2196</v>
      </c>
      <c r="D459" s="15" t="s">
        <v>4305</v>
      </c>
    </row>
    <row r="460" spans="1:4" s="5" customFormat="1" ht="43.5" x14ac:dyDescent="0.35">
      <c r="A460" s="17">
        <v>20038</v>
      </c>
      <c r="B460" s="15" t="s">
        <v>2195</v>
      </c>
      <c r="C460" s="16" t="s">
        <v>2194</v>
      </c>
      <c r="D460" s="15" t="s">
        <v>4304</v>
      </c>
    </row>
    <row r="461" spans="1:4" s="5" customFormat="1" ht="29" x14ac:dyDescent="0.35">
      <c r="A461" s="17">
        <v>20039</v>
      </c>
      <c r="B461" s="15" t="s">
        <v>2193</v>
      </c>
      <c r="C461" s="16" t="s">
        <v>2192</v>
      </c>
      <c r="D461" s="15" t="s">
        <v>4303</v>
      </c>
    </row>
    <row r="462" spans="1:4" s="5" customFormat="1" ht="29" x14ac:dyDescent="0.35">
      <c r="A462" s="17">
        <v>20040</v>
      </c>
      <c r="B462" s="15" t="s">
        <v>2191</v>
      </c>
      <c r="C462" s="16" t="s">
        <v>2190</v>
      </c>
      <c r="D462" s="15" t="s">
        <v>4302</v>
      </c>
    </row>
    <row r="463" spans="1:4" s="5" customFormat="1" ht="72.5" x14ac:dyDescent="0.35">
      <c r="A463" s="17">
        <v>20041</v>
      </c>
      <c r="B463" s="15" t="s">
        <v>2189</v>
      </c>
      <c r="C463" s="16" t="s">
        <v>2188</v>
      </c>
      <c r="D463" s="15" t="s">
        <v>4301</v>
      </c>
    </row>
    <row r="464" spans="1:4" s="5" customFormat="1" ht="29" x14ac:dyDescent="0.35">
      <c r="A464" s="17">
        <v>20042</v>
      </c>
      <c r="B464" s="15" t="s">
        <v>2187</v>
      </c>
      <c r="C464" s="16" t="s">
        <v>2186</v>
      </c>
      <c r="D464" s="15" t="s">
        <v>4300</v>
      </c>
    </row>
    <row r="465" spans="1:4" s="5" customFormat="1" ht="43.5" x14ac:dyDescent="0.35">
      <c r="A465" s="17">
        <v>20043</v>
      </c>
      <c r="B465" s="15" t="s">
        <v>2185</v>
      </c>
      <c r="C465" s="16" t="s">
        <v>2184</v>
      </c>
      <c r="D465" s="15" t="s">
        <v>4299</v>
      </c>
    </row>
    <row r="466" spans="1:4" s="5" customFormat="1" ht="43.5" x14ac:dyDescent="0.35">
      <c r="A466" s="17">
        <v>20044</v>
      </c>
      <c r="B466" s="15" t="s">
        <v>2183</v>
      </c>
      <c r="C466" s="16" t="s">
        <v>2182</v>
      </c>
      <c r="D466" s="15" t="s">
        <v>4298</v>
      </c>
    </row>
    <row r="467" spans="1:4" s="5" customFormat="1" ht="29" x14ac:dyDescent="0.35">
      <c r="A467" s="17">
        <v>20045</v>
      </c>
      <c r="B467" s="15" t="s">
        <v>2181</v>
      </c>
      <c r="C467" s="16" t="s">
        <v>2180</v>
      </c>
      <c r="D467" s="15" t="s">
        <v>4297</v>
      </c>
    </row>
    <row r="468" spans="1:4" s="5" customFormat="1" ht="43.5" x14ac:dyDescent="0.35">
      <c r="A468" s="17">
        <v>20046</v>
      </c>
      <c r="B468" s="15" t="s">
        <v>2179</v>
      </c>
      <c r="C468" s="16" t="s">
        <v>2178</v>
      </c>
      <c r="D468" s="15" t="s">
        <v>4296</v>
      </c>
    </row>
    <row r="469" spans="1:4" s="5" customFormat="1" ht="43.5" x14ac:dyDescent="0.35">
      <c r="A469" s="17">
        <v>20047</v>
      </c>
      <c r="B469" s="15" t="s">
        <v>2177</v>
      </c>
      <c r="C469" s="16" t="s">
        <v>2176</v>
      </c>
      <c r="D469" s="15" t="s">
        <v>4295</v>
      </c>
    </row>
    <row r="470" spans="1:4" s="5" customFormat="1" ht="29" x14ac:dyDescent="0.35">
      <c r="A470" s="17">
        <v>20048</v>
      </c>
      <c r="B470" s="15" t="s">
        <v>2175</v>
      </c>
      <c r="C470" s="16" t="s">
        <v>2174</v>
      </c>
      <c r="D470" s="15" t="s">
        <v>4294</v>
      </c>
    </row>
    <row r="471" spans="1:4" s="5" customFormat="1" ht="29" x14ac:dyDescent="0.35">
      <c r="A471" s="17">
        <v>20049</v>
      </c>
      <c r="B471" s="15" t="s">
        <v>2173</v>
      </c>
      <c r="C471" s="16" t="s">
        <v>2172</v>
      </c>
      <c r="D471" s="15" t="s">
        <v>4293</v>
      </c>
    </row>
    <row r="472" spans="1:4" s="5" customFormat="1" ht="72.5" x14ac:dyDescent="0.35">
      <c r="A472" s="17">
        <v>20050</v>
      </c>
      <c r="B472" s="15" t="s">
        <v>2171</v>
      </c>
      <c r="C472" s="16" t="s">
        <v>2170</v>
      </c>
      <c r="D472" s="15" t="s">
        <v>4292</v>
      </c>
    </row>
    <row r="473" spans="1:4" s="5" customFormat="1" ht="29" x14ac:dyDescent="0.35">
      <c r="A473" s="17">
        <v>20051</v>
      </c>
      <c r="B473" s="15" t="s">
        <v>2169</v>
      </c>
      <c r="C473" s="16" t="s">
        <v>2168</v>
      </c>
      <c r="D473" s="15" t="s">
        <v>4291</v>
      </c>
    </row>
    <row r="474" spans="1:4" s="5" customFormat="1" ht="43.5" x14ac:dyDescent="0.35">
      <c r="A474" s="17">
        <v>20052</v>
      </c>
      <c r="B474" s="15" t="s">
        <v>2167</v>
      </c>
      <c r="C474" s="16" t="s">
        <v>2166</v>
      </c>
      <c r="D474" s="15" t="s">
        <v>4290</v>
      </c>
    </row>
    <row r="475" spans="1:4" s="5" customFormat="1" ht="29" x14ac:dyDescent="0.35">
      <c r="A475" s="17">
        <v>20053</v>
      </c>
      <c r="B475" s="15" t="s">
        <v>2165</v>
      </c>
      <c r="C475" s="16" t="s">
        <v>2164</v>
      </c>
      <c r="D475" s="15" t="s">
        <v>4289</v>
      </c>
    </row>
    <row r="476" spans="1:4" s="5" customFormat="1" ht="58" x14ac:dyDescent="0.35">
      <c r="A476" s="17">
        <v>20054</v>
      </c>
      <c r="B476" s="15" t="s">
        <v>2163</v>
      </c>
      <c r="C476" s="16" t="s">
        <v>2162</v>
      </c>
      <c r="D476" s="15" t="s">
        <v>4288</v>
      </c>
    </row>
    <row r="477" spans="1:4" s="5" customFormat="1" ht="43.5" x14ac:dyDescent="0.35">
      <c r="A477" s="17">
        <v>20055</v>
      </c>
      <c r="B477" s="15" t="s">
        <v>2161</v>
      </c>
      <c r="C477" s="16" t="s">
        <v>2160</v>
      </c>
      <c r="D477" s="15" t="s">
        <v>4287</v>
      </c>
    </row>
    <row r="478" spans="1:4" s="5" customFormat="1" ht="58" x14ac:dyDescent="0.35">
      <c r="A478" s="17">
        <v>20056</v>
      </c>
      <c r="B478" s="15" t="s">
        <v>2159</v>
      </c>
      <c r="C478" s="16" t="s">
        <v>2158</v>
      </c>
      <c r="D478" s="15" t="s">
        <v>4286</v>
      </c>
    </row>
    <row r="479" spans="1:4" s="5" customFormat="1" ht="58" x14ac:dyDescent="0.35">
      <c r="A479" s="17">
        <v>12127</v>
      </c>
      <c r="B479" s="15" t="s">
        <v>2157</v>
      </c>
      <c r="C479" s="16" t="s">
        <v>2156</v>
      </c>
      <c r="D479" s="15" t="s">
        <v>4285</v>
      </c>
    </row>
    <row r="480" spans="1:4" s="5" customFormat="1" ht="72.5" x14ac:dyDescent="0.35">
      <c r="A480" s="17">
        <v>12128</v>
      </c>
      <c r="B480" s="15" t="s">
        <v>2155</v>
      </c>
      <c r="C480" s="16" t="s">
        <v>2154</v>
      </c>
      <c r="D480" s="15" t="s">
        <v>3359</v>
      </c>
    </row>
    <row r="481" spans="1:4" s="5" customFormat="1" ht="43.5" x14ac:dyDescent="0.35">
      <c r="A481" s="17">
        <v>12129</v>
      </c>
      <c r="B481" s="15" t="s">
        <v>2153</v>
      </c>
      <c r="C481" s="16" t="s">
        <v>2152</v>
      </c>
      <c r="D481" s="15" t="s">
        <v>4284</v>
      </c>
    </row>
    <row r="482" spans="1:4" s="5" customFormat="1" ht="29" x14ac:dyDescent="0.35">
      <c r="A482" s="17">
        <v>12131</v>
      </c>
      <c r="B482" s="15" t="s">
        <v>2151</v>
      </c>
      <c r="C482" s="16" t="s">
        <v>2150</v>
      </c>
      <c r="D482" s="15" t="s">
        <v>4283</v>
      </c>
    </row>
    <row r="483" spans="1:4" s="5" customFormat="1" ht="29" x14ac:dyDescent="0.35">
      <c r="A483" s="17">
        <v>12132</v>
      </c>
      <c r="B483" s="15" t="s">
        <v>2149</v>
      </c>
      <c r="C483" s="16" t="s">
        <v>2148</v>
      </c>
      <c r="D483" s="15" t="s">
        <v>4282</v>
      </c>
    </row>
    <row r="484" spans="1:4" s="5" customFormat="1" ht="29" x14ac:dyDescent="0.35">
      <c r="A484" s="17">
        <v>12133</v>
      </c>
      <c r="B484" s="15" t="s">
        <v>2147</v>
      </c>
      <c r="C484" s="16" t="s">
        <v>2146</v>
      </c>
      <c r="D484" s="15" t="s">
        <v>4281</v>
      </c>
    </row>
    <row r="485" spans="1:4" s="5" customFormat="1" ht="29" x14ac:dyDescent="0.35">
      <c r="A485" s="17">
        <v>20057</v>
      </c>
      <c r="B485" s="15" t="s">
        <v>2145</v>
      </c>
      <c r="C485" s="16" t="s">
        <v>2144</v>
      </c>
      <c r="D485" s="15" t="s">
        <v>4280</v>
      </c>
    </row>
    <row r="486" spans="1:4" s="5" customFormat="1" ht="58" x14ac:dyDescent="0.35">
      <c r="A486" s="17">
        <v>12135</v>
      </c>
      <c r="B486" s="15" t="s">
        <v>2143</v>
      </c>
      <c r="C486" s="16" t="s">
        <v>2142</v>
      </c>
      <c r="D486" s="15" t="s">
        <v>4279</v>
      </c>
    </row>
    <row r="487" spans="1:4" s="5" customFormat="1" ht="29" x14ac:dyDescent="0.35">
      <c r="A487" s="17">
        <v>20058</v>
      </c>
      <c r="B487" s="15" t="s">
        <v>2141</v>
      </c>
      <c r="C487" s="16" t="s">
        <v>2140</v>
      </c>
      <c r="D487" s="15" t="s">
        <v>4278</v>
      </c>
    </row>
    <row r="488" spans="1:4" s="5" customFormat="1" ht="58" x14ac:dyDescent="0.35">
      <c r="A488" s="17">
        <v>20059</v>
      </c>
      <c r="B488" s="15" t="s">
        <v>2139</v>
      </c>
      <c r="C488" s="16" t="s">
        <v>2138</v>
      </c>
      <c r="D488" s="15" t="s">
        <v>4277</v>
      </c>
    </row>
    <row r="489" spans="1:4" s="5" customFormat="1" ht="29" x14ac:dyDescent="0.35">
      <c r="A489" s="17">
        <v>20060</v>
      </c>
      <c r="B489" s="15" t="s">
        <v>2137</v>
      </c>
      <c r="C489" s="16" t="s">
        <v>2136</v>
      </c>
      <c r="D489" s="15" t="s">
        <v>4276</v>
      </c>
    </row>
    <row r="490" spans="1:4" s="5" customFormat="1" ht="29" x14ac:dyDescent="0.35">
      <c r="A490" s="17">
        <v>20061</v>
      </c>
      <c r="B490" s="15" t="s">
        <v>2135</v>
      </c>
      <c r="C490" s="16" t="s">
        <v>2134</v>
      </c>
      <c r="D490" s="15" t="s">
        <v>4275</v>
      </c>
    </row>
    <row r="491" spans="1:4" s="5" customFormat="1" ht="29" x14ac:dyDescent="0.35">
      <c r="A491" s="17">
        <v>20062</v>
      </c>
      <c r="B491" s="15" t="s">
        <v>2133</v>
      </c>
      <c r="C491" s="16" t="s">
        <v>2132</v>
      </c>
      <c r="D491" s="15" t="s">
        <v>4274</v>
      </c>
    </row>
    <row r="492" spans="1:4" s="5" customFormat="1" ht="29" x14ac:dyDescent="0.35">
      <c r="A492" s="17">
        <v>20063</v>
      </c>
      <c r="B492" s="15" t="s">
        <v>2131</v>
      </c>
      <c r="C492" s="16" t="s">
        <v>2130</v>
      </c>
      <c r="D492" s="15" t="s">
        <v>4273</v>
      </c>
    </row>
    <row r="493" spans="1:4" s="5" customFormat="1" ht="29" x14ac:dyDescent="0.35">
      <c r="A493" s="17">
        <v>20064</v>
      </c>
      <c r="B493" s="15" t="s">
        <v>2129</v>
      </c>
      <c r="C493" s="16" t="s">
        <v>2128</v>
      </c>
      <c r="D493" s="15" t="s">
        <v>4272</v>
      </c>
    </row>
    <row r="494" spans="1:4" s="5" customFormat="1" ht="58" x14ac:dyDescent="0.35">
      <c r="A494" s="17">
        <v>20065</v>
      </c>
      <c r="B494" s="15" t="s">
        <v>2127</v>
      </c>
      <c r="C494" s="16" t="s">
        <v>2126</v>
      </c>
      <c r="D494" s="15" t="s">
        <v>4271</v>
      </c>
    </row>
    <row r="495" spans="1:4" s="5" customFormat="1" ht="29" x14ac:dyDescent="0.35">
      <c r="A495" s="17">
        <v>20066</v>
      </c>
      <c r="B495" s="15" t="s">
        <v>2125</v>
      </c>
      <c r="C495" s="16" t="s">
        <v>2124</v>
      </c>
      <c r="D495" s="15" t="s">
        <v>4270</v>
      </c>
    </row>
    <row r="496" spans="1:4" s="5" customFormat="1" ht="58" x14ac:dyDescent="0.35">
      <c r="A496" s="17">
        <v>20067</v>
      </c>
      <c r="B496" s="15" t="s">
        <v>2123</v>
      </c>
      <c r="C496" s="16" t="s">
        <v>2122</v>
      </c>
      <c r="D496" s="15" t="s">
        <v>4269</v>
      </c>
    </row>
    <row r="497" spans="1:4" s="5" customFormat="1" ht="29" x14ac:dyDescent="0.35">
      <c r="A497" s="17">
        <v>20068</v>
      </c>
      <c r="B497" s="15" t="s">
        <v>2121</v>
      </c>
      <c r="C497" s="16" t="s">
        <v>2120</v>
      </c>
      <c r="D497" s="15" t="s">
        <v>4268</v>
      </c>
    </row>
    <row r="498" spans="1:4" s="5" customFormat="1" ht="58" x14ac:dyDescent="0.35">
      <c r="A498" s="17">
        <v>20069</v>
      </c>
      <c r="B498" s="15" t="s">
        <v>2119</v>
      </c>
      <c r="C498" s="16" t="s">
        <v>2118</v>
      </c>
      <c r="D498" s="15" t="s">
        <v>4267</v>
      </c>
    </row>
    <row r="499" spans="1:4" s="5" customFormat="1" ht="43.5" x14ac:dyDescent="0.35">
      <c r="A499" s="17">
        <v>20070</v>
      </c>
      <c r="B499" s="15" t="s">
        <v>2117</v>
      </c>
      <c r="C499" s="16" t="s">
        <v>2116</v>
      </c>
      <c r="D499" s="15" t="s">
        <v>4266</v>
      </c>
    </row>
    <row r="500" spans="1:4" s="5" customFormat="1" ht="58" x14ac:dyDescent="0.35">
      <c r="A500" s="17">
        <v>20071</v>
      </c>
      <c r="B500" s="15" t="s">
        <v>2115</v>
      </c>
      <c r="C500" s="16" t="s">
        <v>2114</v>
      </c>
      <c r="D500" s="15" t="s">
        <v>4265</v>
      </c>
    </row>
    <row r="501" spans="1:4" s="5" customFormat="1" ht="29" x14ac:dyDescent="0.35">
      <c r="A501" s="17">
        <v>20072</v>
      </c>
      <c r="B501" s="15" t="s">
        <v>2113</v>
      </c>
      <c r="C501" s="16" t="s">
        <v>2112</v>
      </c>
      <c r="D501" s="15" t="s">
        <v>4264</v>
      </c>
    </row>
    <row r="502" spans="1:4" s="5" customFormat="1" ht="29" x14ac:dyDescent="0.35">
      <c r="A502" s="17">
        <v>20073</v>
      </c>
      <c r="B502" s="15" t="s">
        <v>2111</v>
      </c>
      <c r="C502" s="16" t="s">
        <v>2110</v>
      </c>
      <c r="D502" s="15" t="s">
        <v>4263</v>
      </c>
    </row>
    <row r="503" spans="1:4" s="5" customFormat="1" ht="29" x14ac:dyDescent="0.35">
      <c r="A503" s="17">
        <v>20074</v>
      </c>
      <c r="B503" s="15" t="s">
        <v>2109</v>
      </c>
      <c r="C503" s="16" t="s">
        <v>2108</v>
      </c>
      <c r="D503" s="15" t="s">
        <v>4262</v>
      </c>
    </row>
    <row r="504" spans="1:4" s="5" customFormat="1" ht="29" x14ac:dyDescent="0.35">
      <c r="A504" s="17">
        <v>20075</v>
      </c>
      <c r="B504" s="15" t="s">
        <v>2107</v>
      </c>
      <c r="C504" s="16" t="s">
        <v>2106</v>
      </c>
      <c r="D504" s="15" t="s">
        <v>4261</v>
      </c>
    </row>
    <row r="505" spans="1:4" s="5" customFormat="1" x14ac:dyDescent="0.35">
      <c r="A505" s="17">
        <v>20076</v>
      </c>
      <c r="B505" s="15" t="s">
        <v>2105</v>
      </c>
      <c r="C505" s="16" t="s">
        <v>2104</v>
      </c>
      <c r="D505" s="15" t="s">
        <v>4260</v>
      </c>
    </row>
    <row r="506" spans="1:4" s="5" customFormat="1" ht="58" x14ac:dyDescent="0.35">
      <c r="A506" s="17">
        <v>20077</v>
      </c>
      <c r="B506" s="15" t="s">
        <v>2103</v>
      </c>
      <c r="C506" s="16" t="s">
        <v>2102</v>
      </c>
      <c r="D506" s="15" t="s">
        <v>4259</v>
      </c>
    </row>
    <row r="507" spans="1:4" s="5" customFormat="1" ht="29" x14ac:dyDescent="0.35">
      <c r="A507" s="17">
        <v>20078</v>
      </c>
      <c r="B507" s="15" t="s">
        <v>2101</v>
      </c>
      <c r="C507" s="16" t="s">
        <v>2100</v>
      </c>
      <c r="D507" s="15" t="s">
        <v>4258</v>
      </c>
    </row>
    <row r="508" spans="1:4" s="5" customFormat="1" ht="29" x14ac:dyDescent="0.35">
      <c r="A508" s="17">
        <v>20079</v>
      </c>
      <c r="B508" s="15" t="s">
        <v>2099</v>
      </c>
      <c r="C508" s="16" t="s">
        <v>2098</v>
      </c>
      <c r="D508" s="15" t="s">
        <v>4257</v>
      </c>
    </row>
    <row r="509" spans="1:4" s="5" customFormat="1" ht="43.5" x14ac:dyDescent="0.35">
      <c r="A509" s="17">
        <v>20080</v>
      </c>
      <c r="B509" s="15" t="s">
        <v>2097</v>
      </c>
      <c r="C509" s="16" t="s">
        <v>2096</v>
      </c>
      <c r="D509" s="15" t="s">
        <v>4256</v>
      </c>
    </row>
    <row r="510" spans="1:4" s="5" customFormat="1" ht="29" x14ac:dyDescent="0.35">
      <c r="A510" s="17">
        <v>20081</v>
      </c>
      <c r="B510" s="15" t="s">
        <v>2095</v>
      </c>
      <c r="C510" s="16" t="s">
        <v>2094</v>
      </c>
      <c r="D510" s="15" t="s">
        <v>4255</v>
      </c>
    </row>
    <row r="511" spans="1:4" s="5" customFormat="1" ht="29" x14ac:dyDescent="0.35">
      <c r="A511" s="17">
        <v>20082</v>
      </c>
      <c r="B511" s="15" t="s">
        <v>2093</v>
      </c>
      <c r="C511" s="16" t="s">
        <v>2092</v>
      </c>
      <c r="D511" s="15" t="s">
        <v>4254</v>
      </c>
    </row>
    <row r="512" spans="1:4" s="5" customFormat="1" ht="29" x14ac:dyDescent="0.35">
      <c r="A512" s="17">
        <v>20083</v>
      </c>
      <c r="B512" s="15" t="s">
        <v>2091</v>
      </c>
      <c r="C512" s="16" t="s">
        <v>2090</v>
      </c>
      <c r="D512" s="15" t="s">
        <v>4253</v>
      </c>
    </row>
    <row r="513" spans="1:4" s="5" customFormat="1" ht="29" x14ac:dyDescent="0.35">
      <c r="A513" s="17">
        <v>20084</v>
      </c>
      <c r="B513" s="15" t="s">
        <v>2089</v>
      </c>
      <c r="C513" s="16" t="s">
        <v>2088</v>
      </c>
      <c r="D513" s="15" t="s">
        <v>4252</v>
      </c>
    </row>
    <row r="514" spans="1:4" s="5" customFormat="1" ht="58" x14ac:dyDescent="0.35">
      <c r="A514" s="17">
        <v>20085</v>
      </c>
      <c r="B514" s="15" t="s">
        <v>2087</v>
      </c>
      <c r="C514" s="16" t="s">
        <v>2086</v>
      </c>
      <c r="D514" s="15" t="s">
        <v>4251</v>
      </c>
    </row>
    <row r="515" spans="1:4" s="5" customFormat="1" ht="72.5" x14ac:dyDescent="0.35">
      <c r="A515" s="17">
        <v>10378</v>
      </c>
      <c r="B515" s="15" t="s">
        <v>2085</v>
      </c>
      <c r="C515" s="16" t="s">
        <v>2084</v>
      </c>
      <c r="D515" s="15" t="s">
        <v>4250</v>
      </c>
    </row>
    <row r="516" spans="1:4" s="5" customFormat="1" ht="29" x14ac:dyDescent="0.35">
      <c r="A516" s="17">
        <v>20086</v>
      </c>
      <c r="B516" s="15" t="s">
        <v>2083</v>
      </c>
      <c r="C516" s="16" t="s">
        <v>2082</v>
      </c>
      <c r="D516" s="15" t="s">
        <v>4249</v>
      </c>
    </row>
    <row r="517" spans="1:4" s="5" customFormat="1" ht="43.5" x14ac:dyDescent="0.35">
      <c r="A517" s="17">
        <v>20087</v>
      </c>
      <c r="B517" s="15" t="s">
        <v>2081</v>
      </c>
      <c r="C517" s="16" t="s">
        <v>2080</v>
      </c>
      <c r="D517" s="15" t="s">
        <v>4248</v>
      </c>
    </row>
    <row r="518" spans="1:4" s="5" customFormat="1" ht="58" x14ac:dyDescent="0.35">
      <c r="A518" s="17">
        <v>10382</v>
      </c>
      <c r="B518" s="15" t="s">
        <v>2077</v>
      </c>
      <c r="C518" s="16" t="s">
        <v>2076</v>
      </c>
      <c r="D518" s="15" t="s">
        <v>4247</v>
      </c>
    </row>
    <row r="519" spans="1:4" s="5" customFormat="1" ht="72.5" x14ac:dyDescent="0.35">
      <c r="A519" s="17">
        <v>10383</v>
      </c>
      <c r="B519" s="15" t="s">
        <v>2075</v>
      </c>
      <c r="C519" s="16" t="s">
        <v>2074</v>
      </c>
      <c r="D519" s="15" t="s">
        <v>4246</v>
      </c>
    </row>
    <row r="520" spans="1:4" s="5" customFormat="1" ht="87" x14ac:dyDescent="0.35">
      <c r="A520" s="17">
        <v>16890</v>
      </c>
      <c r="B520" s="15" t="s">
        <v>2069</v>
      </c>
      <c r="C520" s="16" t="s">
        <v>2068</v>
      </c>
      <c r="D520" s="15" t="s">
        <v>4245</v>
      </c>
    </row>
    <row r="521" spans="1:4" s="5" customFormat="1" ht="29" x14ac:dyDescent="0.35">
      <c r="A521" s="17">
        <v>12673</v>
      </c>
      <c r="B521" s="15" t="s">
        <v>2063</v>
      </c>
      <c r="C521" s="16" t="s">
        <v>2062</v>
      </c>
      <c r="D521" s="15" t="s">
        <v>4244</v>
      </c>
    </row>
    <row r="522" spans="1:4" s="5" customFormat="1" ht="43.5" x14ac:dyDescent="0.35">
      <c r="A522" s="17">
        <v>10379</v>
      </c>
      <c r="B522" s="15" t="s">
        <v>2059</v>
      </c>
      <c r="C522" s="16" t="s">
        <v>2058</v>
      </c>
      <c r="D522" s="15" t="s">
        <v>4243</v>
      </c>
    </row>
    <row r="523" spans="1:4" s="5" customFormat="1" ht="72.5" x14ac:dyDescent="0.35">
      <c r="A523" s="17">
        <v>10387</v>
      </c>
      <c r="B523" s="15" t="s">
        <v>2057</v>
      </c>
      <c r="C523" s="16" t="s">
        <v>2056</v>
      </c>
      <c r="D523" s="15" t="s">
        <v>4242</v>
      </c>
    </row>
    <row r="524" spans="1:4" s="5" customFormat="1" ht="116" x14ac:dyDescent="0.35">
      <c r="A524" s="17">
        <v>10390</v>
      </c>
      <c r="B524" s="15" t="s">
        <v>2055</v>
      </c>
      <c r="C524" s="16" t="s">
        <v>2054</v>
      </c>
      <c r="D524" s="15" t="s">
        <v>4241</v>
      </c>
    </row>
    <row r="525" spans="1:4" s="5" customFormat="1" ht="72.5" x14ac:dyDescent="0.35">
      <c r="A525" s="17">
        <v>10391</v>
      </c>
      <c r="B525" s="15" t="s">
        <v>2053</v>
      </c>
      <c r="C525" s="16" t="s">
        <v>2052</v>
      </c>
      <c r="D525" s="15" t="s">
        <v>4240</v>
      </c>
    </row>
    <row r="526" spans="1:4" s="5" customFormat="1" ht="87" x14ac:dyDescent="0.35">
      <c r="A526" s="17">
        <v>10392</v>
      </c>
      <c r="B526" s="15" t="s">
        <v>2051</v>
      </c>
      <c r="C526" s="16" t="s">
        <v>2050</v>
      </c>
      <c r="D526" s="15" t="s">
        <v>4239</v>
      </c>
    </row>
    <row r="527" spans="1:4" s="5" customFormat="1" ht="43.5" x14ac:dyDescent="0.35">
      <c r="A527" s="17">
        <v>10393</v>
      </c>
      <c r="B527" s="15" t="s">
        <v>2049</v>
      </c>
      <c r="C527" s="16" t="s">
        <v>2048</v>
      </c>
      <c r="D527" s="15" t="s">
        <v>4238</v>
      </c>
    </row>
    <row r="528" spans="1:4" s="5" customFormat="1" ht="72.5" x14ac:dyDescent="0.35">
      <c r="A528" s="17">
        <v>10388</v>
      </c>
      <c r="B528" s="15" t="s">
        <v>2047</v>
      </c>
      <c r="C528" s="16" t="s">
        <v>2046</v>
      </c>
      <c r="D528" s="15" t="s">
        <v>4237</v>
      </c>
    </row>
    <row r="529" spans="1:4" s="5" customFormat="1" ht="72.5" x14ac:dyDescent="0.35">
      <c r="A529" s="17">
        <v>10394</v>
      </c>
      <c r="B529" s="15" t="s">
        <v>2045</v>
      </c>
      <c r="C529" s="16" t="s">
        <v>2044</v>
      </c>
      <c r="D529" s="15" t="s">
        <v>4236</v>
      </c>
    </row>
    <row r="530" spans="1:4" s="5" customFormat="1" ht="43.5" x14ac:dyDescent="0.35">
      <c r="A530" s="17">
        <v>13482</v>
      </c>
      <c r="B530" s="15" t="s">
        <v>2043</v>
      </c>
      <c r="C530" s="16" t="s">
        <v>2042</v>
      </c>
      <c r="D530" s="15" t="s">
        <v>4235</v>
      </c>
    </row>
    <row r="531" spans="1:4" s="5" customFormat="1" ht="58" x14ac:dyDescent="0.35">
      <c r="A531" s="17">
        <v>10395</v>
      </c>
      <c r="B531" s="15" t="s">
        <v>2041</v>
      </c>
      <c r="C531" s="16" t="s">
        <v>2040</v>
      </c>
      <c r="D531" s="15" t="s">
        <v>4234</v>
      </c>
    </row>
    <row r="532" spans="1:4" s="5" customFormat="1" ht="58" x14ac:dyDescent="0.35">
      <c r="A532" s="17">
        <v>10396</v>
      </c>
      <c r="B532" s="15" t="s">
        <v>2039</v>
      </c>
      <c r="C532" s="16" t="s">
        <v>2038</v>
      </c>
      <c r="D532" s="15" t="s">
        <v>4233</v>
      </c>
    </row>
    <row r="533" spans="1:4" s="5" customFormat="1" ht="58" x14ac:dyDescent="0.35">
      <c r="A533" s="17">
        <v>16928</v>
      </c>
      <c r="B533" s="15" t="s">
        <v>2037</v>
      </c>
      <c r="C533" s="16" t="s">
        <v>2036</v>
      </c>
      <c r="D533" s="15" t="s">
        <v>4232</v>
      </c>
    </row>
    <row r="534" spans="1:4" s="5" customFormat="1" ht="29" x14ac:dyDescent="0.35">
      <c r="A534" s="17">
        <v>16937</v>
      </c>
      <c r="B534" s="15" t="s">
        <v>2035</v>
      </c>
      <c r="C534" s="16" t="s">
        <v>2034</v>
      </c>
      <c r="D534" s="15" t="s">
        <v>4231</v>
      </c>
    </row>
    <row r="535" spans="1:4" s="5" customFormat="1" ht="43.5" x14ac:dyDescent="0.35">
      <c r="A535" s="17">
        <v>10389</v>
      </c>
      <c r="B535" s="15" t="s">
        <v>2033</v>
      </c>
      <c r="C535" s="16" t="s">
        <v>2032</v>
      </c>
      <c r="D535" s="15" t="s">
        <v>4230</v>
      </c>
    </row>
    <row r="536" spans="1:4" s="5" customFormat="1" ht="72.5" x14ac:dyDescent="0.35">
      <c r="A536" s="17">
        <v>10397</v>
      </c>
      <c r="B536" s="15" t="s">
        <v>2031</v>
      </c>
      <c r="C536" s="16" t="s">
        <v>2030</v>
      </c>
      <c r="D536" s="15" t="s">
        <v>4229</v>
      </c>
    </row>
    <row r="537" spans="1:4" s="5" customFormat="1" ht="87" x14ac:dyDescent="0.35">
      <c r="A537" s="17">
        <v>10398</v>
      </c>
      <c r="B537" s="15" t="s">
        <v>2029</v>
      </c>
      <c r="C537" s="16" t="s">
        <v>2028</v>
      </c>
      <c r="D537" s="15" t="s">
        <v>4228</v>
      </c>
    </row>
    <row r="538" spans="1:4" s="5" customFormat="1" ht="87" x14ac:dyDescent="0.35">
      <c r="A538" s="17">
        <v>10399</v>
      </c>
      <c r="B538" s="15" t="s">
        <v>2027</v>
      </c>
      <c r="C538" s="16" t="s">
        <v>2026</v>
      </c>
      <c r="D538" s="15" t="s">
        <v>4227</v>
      </c>
    </row>
    <row r="539" spans="1:4" s="5" customFormat="1" ht="87" x14ac:dyDescent="0.35">
      <c r="A539" s="17">
        <v>10400</v>
      </c>
      <c r="B539" s="15" t="s">
        <v>2025</v>
      </c>
      <c r="C539" s="16" t="s">
        <v>2024</v>
      </c>
      <c r="D539" s="15" t="s">
        <v>4226</v>
      </c>
    </row>
    <row r="540" spans="1:4" s="5" customFormat="1" ht="43.5" x14ac:dyDescent="0.35">
      <c r="A540" s="17">
        <v>19072</v>
      </c>
      <c r="B540" s="15" t="s">
        <v>2023</v>
      </c>
      <c r="C540" s="16" t="s">
        <v>2022</v>
      </c>
      <c r="D540" s="15" t="s">
        <v>4225</v>
      </c>
    </row>
    <row r="541" spans="1:4" s="5" customFormat="1" x14ac:dyDescent="0.35">
      <c r="A541" s="17">
        <v>20094</v>
      </c>
      <c r="B541" s="15" t="s">
        <v>2021</v>
      </c>
      <c r="C541" s="16" t="s">
        <v>2020</v>
      </c>
      <c r="D541" s="15" t="s">
        <v>4224</v>
      </c>
    </row>
    <row r="542" spans="1:4" s="5" customFormat="1" ht="58" x14ac:dyDescent="0.35">
      <c r="A542" s="17">
        <v>10364</v>
      </c>
      <c r="B542" s="15" t="s">
        <v>2019</v>
      </c>
      <c r="C542" s="16" t="s">
        <v>2018</v>
      </c>
      <c r="D542" s="15" t="s">
        <v>4223</v>
      </c>
    </row>
    <row r="543" spans="1:4" s="5" customFormat="1" x14ac:dyDescent="0.35">
      <c r="A543" s="17">
        <v>20095</v>
      </c>
      <c r="B543" s="15" t="s">
        <v>2017</v>
      </c>
      <c r="C543" s="16" t="s">
        <v>2016</v>
      </c>
      <c r="D543" s="15" t="s">
        <v>4222</v>
      </c>
    </row>
    <row r="544" spans="1:4" s="5" customFormat="1" ht="29" x14ac:dyDescent="0.35">
      <c r="A544" s="17">
        <v>12840</v>
      </c>
      <c r="B544" s="15" t="s">
        <v>2015</v>
      </c>
      <c r="C544" s="16" t="s">
        <v>2014</v>
      </c>
      <c r="D544" s="15" t="s">
        <v>4221</v>
      </c>
    </row>
    <row r="545" spans="1:4" s="5" customFormat="1" ht="72.5" x14ac:dyDescent="0.35">
      <c r="A545" s="17">
        <v>12658</v>
      </c>
      <c r="B545" s="15" t="s">
        <v>2013</v>
      </c>
      <c r="C545" s="16" t="s">
        <v>2012</v>
      </c>
      <c r="D545" s="15" t="s">
        <v>4220</v>
      </c>
    </row>
    <row r="546" spans="1:4" s="5" customFormat="1" ht="145" x14ac:dyDescent="0.35">
      <c r="A546" s="17">
        <v>12669</v>
      </c>
      <c r="B546" s="15" t="s">
        <v>2011</v>
      </c>
      <c r="C546" s="16" t="s">
        <v>2010</v>
      </c>
      <c r="D546" s="15" t="s">
        <v>4219</v>
      </c>
    </row>
    <row r="547" spans="1:4" s="5" customFormat="1" ht="29" x14ac:dyDescent="0.35">
      <c r="A547" s="17">
        <v>20096</v>
      </c>
      <c r="B547" s="15" t="s">
        <v>2009</v>
      </c>
      <c r="C547" s="16" t="s">
        <v>2008</v>
      </c>
      <c r="D547" s="15" t="s">
        <v>4218</v>
      </c>
    </row>
    <row r="548" spans="1:4" s="5" customFormat="1" ht="29" x14ac:dyDescent="0.35">
      <c r="A548" s="17">
        <v>12671</v>
      </c>
      <c r="B548" s="15" t="s">
        <v>2007</v>
      </c>
      <c r="C548" s="16" t="s">
        <v>2006</v>
      </c>
      <c r="D548" s="15" t="s">
        <v>4217</v>
      </c>
    </row>
    <row r="549" spans="1:4" s="5" customFormat="1" ht="87" x14ac:dyDescent="0.35">
      <c r="A549" s="17">
        <v>20097</v>
      </c>
      <c r="B549" s="15" t="s">
        <v>2005</v>
      </c>
      <c r="C549" s="16" t="s">
        <v>2004</v>
      </c>
      <c r="D549" s="15" t="s">
        <v>4216</v>
      </c>
    </row>
    <row r="550" spans="1:4" s="5" customFormat="1" ht="58" x14ac:dyDescent="0.35">
      <c r="A550" s="17">
        <v>20098</v>
      </c>
      <c r="B550" s="15" t="s">
        <v>2002</v>
      </c>
      <c r="C550" s="16" t="s">
        <v>2001</v>
      </c>
      <c r="D550" s="15" t="s">
        <v>4215</v>
      </c>
    </row>
    <row r="551" spans="1:4" s="5" customFormat="1" ht="58" x14ac:dyDescent="0.35">
      <c r="A551" s="17">
        <v>12677</v>
      </c>
      <c r="B551" s="15" t="s">
        <v>2000</v>
      </c>
      <c r="C551" s="16" t="s">
        <v>1999</v>
      </c>
      <c r="D551" s="15" t="s">
        <v>4214</v>
      </c>
    </row>
    <row r="552" spans="1:4" s="5" customFormat="1" x14ac:dyDescent="0.35">
      <c r="A552" s="17">
        <v>12678</v>
      </c>
      <c r="B552" s="15" t="s">
        <v>1998</v>
      </c>
      <c r="C552" s="16" t="s">
        <v>1997</v>
      </c>
      <c r="D552" s="15" t="s">
        <v>4213</v>
      </c>
    </row>
    <row r="553" spans="1:4" s="5" customFormat="1" ht="58" x14ac:dyDescent="0.35">
      <c r="A553" s="17">
        <v>20099</v>
      </c>
      <c r="B553" s="15" t="s">
        <v>1996</v>
      </c>
      <c r="C553" s="16" t="s">
        <v>1995</v>
      </c>
      <c r="D553" s="15" t="s">
        <v>4212</v>
      </c>
    </row>
    <row r="554" spans="1:4" s="5" customFormat="1" ht="43.5" x14ac:dyDescent="0.35">
      <c r="A554" s="17">
        <v>20100</v>
      </c>
      <c r="B554" s="15" t="s">
        <v>1994</v>
      </c>
      <c r="C554" s="16" t="s">
        <v>1993</v>
      </c>
      <c r="D554" s="15" t="s">
        <v>4211</v>
      </c>
    </row>
    <row r="555" spans="1:4" s="5" customFormat="1" ht="101.5" x14ac:dyDescent="0.35">
      <c r="A555" s="17">
        <v>20101</v>
      </c>
      <c r="B555" s="15" t="s">
        <v>1992</v>
      </c>
      <c r="C555" s="16" t="s">
        <v>1991</v>
      </c>
      <c r="D555" s="15" t="s">
        <v>4210</v>
      </c>
    </row>
    <row r="556" spans="1:4" s="5" customFormat="1" x14ac:dyDescent="0.35">
      <c r="A556" s="17">
        <v>20102</v>
      </c>
      <c r="B556" s="15" t="s">
        <v>1990</v>
      </c>
      <c r="C556" s="16" t="s">
        <v>1989</v>
      </c>
      <c r="D556" s="15" t="s">
        <v>4209</v>
      </c>
    </row>
    <row r="557" spans="1:4" s="5" customFormat="1" ht="72.5" x14ac:dyDescent="0.35">
      <c r="A557" s="17">
        <v>12668</v>
      </c>
      <c r="B557" s="15" t="s">
        <v>1988</v>
      </c>
      <c r="C557" s="16" t="s">
        <v>1987</v>
      </c>
      <c r="D557" s="15" t="s">
        <v>4208</v>
      </c>
    </row>
    <row r="558" spans="1:4" s="5" customFormat="1" ht="29" x14ac:dyDescent="0.35">
      <c r="A558" s="17">
        <v>20103</v>
      </c>
      <c r="B558" s="15" t="s">
        <v>1986</v>
      </c>
      <c r="C558" s="16" t="s">
        <v>1985</v>
      </c>
      <c r="D558" s="15" t="s">
        <v>4207</v>
      </c>
    </row>
    <row r="559" spans="1:4" s="5" customFormat="1" x14ac:dyDescent="0.35">
      <c r="A559" s="17">
        <v>20104</v>
      </c>
      <c r="B559" s="15" t="s">
        <v>1984</v>
      </c>
      <c r="C559" s="16" t="s">
        <v>1983</v>
      </c>
      <c r="D559" s="15" t="s">
        <v>4206</v>
      </c>
    </row>
    <row r="560" spans="1:4" s="5" customFormat="1" ht="29" x14ac:dyDescent="0.35">
      <c r="A560" s="17">
        <v>20105</v>
      </c>
      <c r="B560" s="15" t="s">
        <v>1982</v>
      </c>
      <c r="C560" s="16" t="s">
        <v>1981</v>
      </c>
      <c r="D560" s="15" t="s">
        <v>4205</v>
      </c>
    </row>
    <row r="561" spans="1:4" s="5" customFormat="1" x14ac:dyDescent="0.35">
      <c r="A561" s="17">
        <v>12667</v>
      </c>
      <c r="B561" s="15" t="s">
        <v>1980</v>
      </c>
      <c r="C561" s="16" t="s">
        <v>1979</v>
      </c>
      <c r="D561" s="15" t="s">
        <v>4204</v>
      </c>
    </row>
    <row r="562" spans="1:4" s="5" customFormat="1" x14ac:dyDescent="0.35">
      <c r="A562" s="17">
        <v>20106</v>
      </c>
      <c r="B562" s="15" t="s">
        <v>1978</v>
      </c>
      <c r="C562" s="16" t="s">
        <v>1977</v>
      </c>
      <c r="D562" s="15" t="s">
        <v>4203</v>
      </c>
    </row>
    <row r="563" spans="1:4" s="5" customFormat="1" ht="43.5" x14ac:dyDescent="0.35">
      <c r="A563" s="17">
        <v>20107</v>
      </c>
      <c r="B563" s="15" t="s">
        <v>1976</v>
      </c>
      <c r="C563" s="16" t="s">
        <v>1975</v>
      </c>
      <c r="D563" s="15" t="s">
        <v>4202</v>
      </c>
    </row>
    <row r="564" spans="1:4" s="5" customFormat="1" ht="58" x14ac:dyDescent="0.35">
      <c r="A564" s="17">
        <v>10218</v>
      </c>
      <c r="B564" s="15" t="s">
        <v>1972</v>
      </c>
      <c r="C564" s="16" t="s">
        <v>1971</v>
      </c>
      <c r="D564" s="15" t="s">
        <v>4201</v>
      </c>
    </row>
    <row r="565" spans="1:4" s="5" customFormat="1" ht="43.5" x14ac:dyDescent="0.35">
      <c r="A565" s="17">
        <v>10321</v>
      </c>
      <c r="B565" s="15" t="s">
        <v>1970</v>
      </c>
      <c r="C565" s="16" t="s">
        <v>1969</v>
      </c>
      <c r="D565" s="15" t="s">
        <v>4200</v>
      </c>
    </row>
    <row r="566" spans="1:4" s="5" customFormat="1" ht="87" x14ac:dyDescent="0.35">
      <c r="A566" s="17">
        <v>10327</v>
      </c>
      <c r="B566" s="15" t="s">
        <v>1968</v>
      </c>
      <c r="C566" s="16" t="s">
        <v>1967</v>
      </c>
      <c r="D566" s="15" t="s">
        <v>4199</v>
      </c>
    </row>
    <row r="567" spans="1:4" s="5" customFormat="1" ht="58" x14ac:dyDescent="0.35">
      <c r="A567" s="17">
        <v>10328</v>
      </c>
      <c r="B567" s="15" t="s">
        <v>1966</v>
      </c>
      <c r="C567" s="16" t="s">
        <v>1965</v>
      </c>
      <c r="D567" s="15" t="s">
        <v>4198</v>
      </c>
    </row>
    <row r="568" spans="1:4" s="5" customFormat="1" ht="43.5" x14ac:dyDescent="0.35">
      <c r="A568" s="17">
        <v>10322</v>
      </c>
      <c r="B568" s="15" t="s">
        <v>1964</v>
      </c>
      <c r="C568" s="16" t="s">
        <v>1963</v>
      </c>
      <c r="D568" s="15" t="s">
        <v>4197</v>
      </c>
    </row>
    <row r="569" spans="1:4" s="5" customFormat="1" ht="43.5" x14ac:dyDescent="0.35">
      <c r="A569" s="17">
        <v>10330</v>
      </c>
      <c r="B569" s="15" t="s">
        <v>1962</v>
      </c>
      <c r="C569" s="16" t="s">
        <v>1961</v>
      </c>
      <c r="D569" s="15" t="s">
        <v>4196</v>
      </c>
    </row>
    <row r="570" spans="1:4" s="5" customFormat="1" ht="43.5" x14ac:dyDescent="0.35">
      <c r="A570" s="17">
        <v>10331</v>
      </c>
      <c r="B570" s="15" t="s">
        <v>1960</v>
      </c>
      <c r="C570" s="16" t="s">
        <v>1959</v>
      </c>
      <c r="D570" s="15" t="s">
        <v>4195</v>
      </c>
    </row>
    <row r="571" spans="1:4" s="5" customFormat="1" ht="58" x14ac:dyDescent="0.35">
      <c r="A571" s="17">
        <v>10332</v>
      </c>
      <c r="B571" s="15" t="s">
        <v>1958</v>
      </c>
      <c r="C571" s="16" t="s">
        <v>1957</v>
      </c>
      <c r="D571" s="15" t="s">
        <v>4194</v>
      </c>
    </row>
    <row r="572" spans="1:4" s="5" customFormat="1" ht="58" x14ac:dyDescent="0.35">
      <c r="A572" s="17">
        <v>10323</v>
      </c>
      <c r="B572" s="15" t="s">
        <v>1956</v>
      </c>
      <c r="C572" s="16" t="s">
        <v>1955</v>
      </c>
      <c r="D572" s="15" t="s">
        <v>4193</v>
      </c>
    </row>
    <row r="573" spans="1:4" s="5" customFormat="1" ht="58" x14ac:dyDescent="0.35">
      <c r="A573" s="17">
        <v>10334</v>
      </c>
      <c r="B573" s="15" t="s">
        <v>1954</v>
      </c>
      <c r="C573" s="16" t="s">
        <v>1953</v>
      </c>
      <c r="D573" s="15" t="s">
        <v>4192</v>
      </c>
    </row>
    <row r="574" spans="1:4" s="5" customFormat="1" ht="72.5" x14ac:dyDescent="0.35">
      <c r="A574" s="17">
        <v>10335</v>
      </c>
      <c r="B574" s="15" t="s">
        <v>1952</v>
      </c>
      <c r="C574" s="16" t="s">
        <v>1951</v>
      </c>
      <c r="D574" s="15" t="s">
        <v>4191</v>
      </c>
    </row>
    <row r="575" spans="1:4" s="5" customFormat="1" ht="43.5" x14ac:dyDescent="0.35">
      <c r="A575" s="17">
        <v>10336</v>
      </c>
      <c r="B575" s="15" t="s">
        <v>1950</v>
      </c>
      <c r="C575" s="16" t="s">
        <v>1949</v>
      </c>
      <c r="D575" s="15" t="s">
        <v>4190</v>
      </c>
    </row>
    <row r="576" spans="1:4" s="5" customFormat="1" ht="29" x14ac:dyDescent="0.35">
      <c r="A576" s="17">
        <v>10337</v>
      </c>
      <c r="B576" s="15" t="s">
        <v>1948</v>
      </c>
      <c r="C576" s="16" t="s">
        <v>1947</v>
      </c>
      <c r="D576" s="15" t="s">
        <v>4189</v>
      </c>
    </row>
    <row r="577" spans="1:4" s="5" customFormat="1" ht="43.5" x14ac:dyDescent="0.35">
      <c r="A577" s="17">
        <v>20109</v>
      </c>
      <c r="B577" s="15" t="s">
        <v>1946</v>
      </c>
      <c r="C577" s="16" t="s">
        <v>1945</v>
      </c>
      <c r="D577" s="15" t="s">
        <v>4188</v>
      </c>
    </row>
    <row r="578" spans="1:4" s="5" customFormat="1" ht="72.5" x14ac:dyDescent="0.35">
      <c r="A578" s="17">
        <v>10366</v>
      </c>
      <c r="B578" s="15" t="s">
        <v>1944</v>
      </c>
      <c r="C578" s="16" t="s">
        <v>1943</v>
      </c>
      <c r="D578" s="15" t="s">
        <v>4187</v>
      </c>
    </row>
    <row r="579" spans="1:4" s="5" customFormat="1" ht="58" x14ac:dyDescent="0.35">
      <c r="A579" s="17">
        <v>14195</v>
      </c>
      <c r="B579" s="15" t="s">
        <v>1942</v>
      </c>
      <c r="C579" s="16" t="s">
        <v>1941</v>
      </c>
      <c r="D579" s="15" t="s">
        <v>4186</v>
      </c>
    </row>
    <row r="580" spans="1:4" s="5" customFormat="1" ht="72.5" x14ac:dyDescent="0.35">
      <c r="A580" s="17">
        <v>20595</v>
      </c>
      <c r="B580" s="15" t="s">
        <v>1926</v>
      </c>
      <c r="C580" s="16" t="s">
        <v>1925</v>
      </c>
      <c r="D580" s="15" t="s">
        <v>4185</v>
      </c>
    </row>
    <row r="581" spans="1:4" s="5" customFormat="1" ht="101.5" x14ac:dyDescent="0.35">
      <c r="A581" s="17">
        <v>10401</v>
      </c>
      <c r="B581" s="15" t="s">
        <v>1924</v>
      </c>
      <c r="C581" s="16" t="s">
        <v>1923</v>
      </c>
      <c r="D581" s="15" t="s">
        <v>4184</v>
      </c>
    </row>
    <row r="582" spans="1:4" s="5" customFormat="1" ht="43.5" x14ac:dyDescent="0.35">
      <c r="A582" s="17">
        <v>11687</v>
      </c>
      <c r="B582" s="15" t="s">
        <v>1922</v>
      </c>
      <c r="C582" s="16" t="s">
        <v>1921</v>
      </c>
      <c r="D582" s="15" t="s">
        <v>4183</v>
      </c>
    </row>
    <row r="583" spans="1:4" s="5" customFormat="1" ht="43.5" x14ac:dyDescent="0.35">
      <c r="A583" s="17">
        <v>11688</v>
      </c>
      <c r="B583" s="15" t="s">
        <v>1920</v>
      </c>
      <c r="C583" s="16" t="s">
        <v>1919</v>
      </c>
      <c r="D583" s="15" t="s">
        <v>4182</v>
      </c>
    </row>
    <row r="584" spans="1:4" s="5" customFormat="1" ht="29" x14ac:dyDescent="0.35">
      <c r="A584" s="17">
        <v>18126</v>
      </c>
      <c r="B584" s="15" t="s">
        <v>1918</v>
      </c>
      <c r="C584" s="16" t="s">
        <v>1917</v>
      </c>
      <c r="D584" s="15" t="s">
        <v>4181</v>
      </c>
    </row>
    <row r="585" spans="1:4" s="5" customFormat="1" ht="101.5" x14ac:dyDescent="0.35">
      <c r="A585" s="17">
        <v>10402</v>
      </c>
      <c r="B585" s="15" t="s">
        <v>1916</v>
      </c>
      <c r="C585" s="16" t="s">
        <v>1915</v>
      </c>
      <c r="D585" s="15" t="s">
        <v>4180</v>
      </c>
    </row>
    <row r="586" spans="1:4" s="5" customFormat="1" ht="72.5" x14ac:dyDescent="0.35">
      <c r="A586" s="17">
        <v>11236</v>
      </c>
      <c r="B586" s="15" t="s">
        <v>1914</v>
      </c>
      <c r="C586" s="16" t="s">
        <v>1913</v>
      </c>
      <c r="D586" s="15" t="s">
        <v>4179</v>
      </c>
    </row>
    <row r="587" spans="1:4" s="5" customFormat="1" ht="87" x14ac:dyDescent="0.35">
      <c r="A587" s="17">
        <v>11237</v>
      </c>
      <c r="B587" s="15" t="s">
        <v>1912</v>
      </c>
      <c r="C587" s="16" t="s">
        <v>1911</v>
      </c>
      <c r="D587" s="15" t="s">
        <v>4178</v>
      </c>
    </row>
    <row r="588" spans="1:4" s="5" customFormat="1" ht="29" x14ac:dyDescent="0.35">
      <c r="A588" s="17">
        <v>11689</v>
      </c>
      <c r="B588" s="15" t="s">
        <v>1910</v>
      </c>
      <c r="C588" s="16" t="s">
        <v>1909</v>
      </c>
      <c r="D588" s="15" t="s">
        <v>4177</v>
      </c>
    </row>
    <row r="589" spans="1:4" s="5" customFormat="1" ht="72.5" x14ac:dyDescent="0.35">
      <c r="A589" s="17">
        <v>10403</v>
      </c>
      <c r="B589" s="15" t="s">
        <v>1908</v>
      </c>
      <c r="C589" s="16" t="s">
        <v>1907</v>
      </c>
      <c r="D589" s="15" t="s">
        <v>4176</v>
      </c>
    </row>
    <row r="590" spans="1:4" s="5" customFormat="1" ht="43.5" x14ac:dyDescent="0.35">
      <c r="A590" s="17">
        <v>11238</v>
      </c>
      <c r="B590" s="15" t="s">
        <v>1906</v>
      </c>
      <c r="C590" s="16" t="s">
        <v>1905</v>
      </c>
      <c r="D590" s="15" t="s">
        <v>4175</v>
      </c>
    </row>
    <row r="591" spans="1:4" s="5" customFormat="1" ht="58" x14ac:dyDescent="0.35">
      <c r="A591" s="17">
        <v>11239</v>
      </c>
      <c r="B591" s="15" t="s">
        <v>1904</v>
      </c>
      <c r="C591" s="16" t="s">
        <v>1903</v>
      </c>
      <c r="D591" s="15" t="s">
        <v>4174</v>
      </c>
    </row>
    <row r="592" spans="1:4" s="5" customFormat="1" ht="43.5" x14ac:dyDescent="0.35">
      <c r="A592" s="17">
        <v>20117</v>
      </c>
      <c r="B592" s="15" t="s">
        <v>1902</v>
      </c>
      <c r="C592" s="16" t="s">
        <v>1901</v>
      </c>
      <c r="D592" s="15" t="s">
        <v>4173</v>
      </c>
    </row>
    <row r="593" spans="1:4" s="5" customFormat="1" ht="87" x14ac:dyDescent="0.35">
      <c r="A593" s="17">
        <v>11240</v>
      </c>
      <c r="B593" s="15" t="s">
        <v>1900</v>
      </c>
      <c r="C593" s="16" t="s">
        <v>1899</v>
      </c>
      <c r="D593" s="15" t="s">
        <v>4172</v>
      </c>
    </row>
    <row r="594" spans="1:4" s="5" customFormat="1" ht="87" x14ac:dyDescent="0.35">
      <c r="A594" s="17">
        <v>11241</v>
      </c>
      <c r="B594" s="15" t="s">
        <v>1898</v>
      </c>
      <c r="C594" s="16" t="s">
        <v>1897</v>
      </c>
      <c r="D594" s="15" t="s">
        <v>4171</v>
      </c>
    </row>
    <row r="595" spans="1:4" s="5" customFormat="1" ht="87" x14ac:dyDescent="0.35">
      <c r="A595" s="17">
        <v>10007</v>
      </c>
      <c r="B595" s="15" t="s">
        <v>1882</v>
      </c>
      <c r="C595" s="16" t="s">
        <v>1881</v>
      </c>
      <c r="D595" s="15" t="s">
        <v>4170</v>
      </c>
    </row>
    <row r="596" spans="1:4" s="5" customFormat="1" ht="58" x14ac:dyDescent="0.35">
      <c r="A596" s="17">
        <v>17043</v>
      </c>
      <c r="B596" s="15" t="s">
        <v>1879</v>
      </c>
      <c r="C596" s="16" t="s">
        <v>1878</v>
      </c>
      <c r="D596" s="15" t="s">
        <v>4169</v>
      </c>
    </row>
    <row r="597" spans="1:4" s="5" customFormat="1" ht="58" x14ac:dyDescent="0.35">
      <c r="A597" s="17">
        <v>17044</v>
      </c>
      <c r="B597" s="15" t="s">
        <v>1877</v>
      </c>
      <c r="C597" s="16" t="s">
        <v>1876</v>
      </c>
      <c r="D597" s="15" t="s">
        <v>4168</v>
      </c>
    </row>
    <row r="598" spans="1:4" s="5" customFormat="1" ht="29" x14ac:dyDescent="0.35">
      <c r="A598" s="17">
        <v>10418</v>
      </c>
      <c r="B598" s="15" t="s">
        <v>1875</v>
      </c>
      <c r="C598" s="16" t="s">
        <v>1874</v>
      </c>
      <c r="D598" s="15" t="s">
        <v>4167</v>
      </c>
    </row>
    <row r="599" spans="1:4" s="5" customFormat="1" ht="101.5" x14ac:dyDescent="0.35">
      <c r="A599" s="17">
        <v>10419</v>
      </c>
      <c r="B599" s="15" t="s">
        <v>1873</v>
      </c>
      <c r="C599" s="16" t="s">
        <v>1872</v>
      </c>
      <c r="D599" s="15" t="s">
        <v>4166</v>
      </c>
    </row>
    <row r="600" spans="1:4" s="5" customFormat="1" ht="43.5" x14ac:dyDescent="0.35">
      <c r="A600" s="17">
        <v>10420</v>
      </c>
      <c r="B600" s="15" t="s">
        <v>1871</v>
      </c>
      <c r="C600" s="16" t="s">
        <v>1870</v>
      </c>
      <c r="D600" s="15" t="s">
        <v>4165</v>
      </c>
    </row>
    <row r="601" spans="1:4" s="5" customFormat="1" ht="58" x14ac:dyDescent="0.35">
      <c r="A601" s="17">
        <v>10421</v>
      </c>
      <c r="B601" s="15" t="s">
        <v>1869</v>
      </c>
      <c r="C601" s="16" t="s">
        <v>1868</v>
      </c>
      <c r="D601" s="15" t="s">
        <v>4164</v>
      </c>
    </row>
    <row r="602" spans="1:4" s="5" customFormat="1" ht="72.5" x14ac:dyDescent="0.35">
      <c r="A602" s="17">
        <v>10422</v>
      </c>
      <c r="B602" s="15" t="s">
        <v>1867</v>
      </c>
      <c r="C602" s="16" t="s">
        <v>1866</v>
      </c>
      <c r="D602" s="15" t="s">
        <v>4163</v>
      </c>
    </row>
    <row r="603" spans="1:4" s="5" customFormat="1" ht="72.5" x14ac:dyDescent="0.35">
      <c r="A603" s="17">
        <v>10432</v>
      </c>
      <c r="B603" s="15" t="s">
        <v>1865</v>
      </c>
      <c r="C603" s="16" t="s">
        <v>1864</v>
      </c>
      <c r="D603" s="15" t="s">
        <v>4162</v>
      </c>
    </row>
    <row r="604" spans="1:4" s="5" customFormat="1" ht="87" x14ac:dyDescent="0.35">
      <c r="A604" s="17">
        <v>17045</v>
      </c>
      <c r="B604" s="15" t="s">
        <v>1863</v>
      </c>
      <c r="C604" s="16" t="s">
        <v>1862</v>
      </c>
      <c r="D604" s="15" t="s">
        <v>4161</v>
      </c>
    </row>
    <row r="605" spans="1:4" s="5" customFormat="1" ht="58" x14ac:dyDescent="0.35">
      <c r="A605" s="17">
        <v>10423</v>
      </c>
      <c r="B605" s="15" t="s">
        <v>1861</v>
      </c>
      <c r="C605" s="16" t="s">
        <v>1860</v>
      </c>
      <c r="D605" s="15" t="s">
        <v>4160</v>
      </c>
    </row>
    <row r="606" spans="1:4" s="5" customFormat="1" ht="58" x14ac:dyDescent="0.35">
      <c r="A606" s="17">
        <v>10424</v>
      </c>
      <c r="B606" s="15" t="s">
        <v>1859</v>
      </c>
      <c r="C606" s="16" t="s">
        <v>1858</v>
      </c>
      <c r="D606" s="15" t="s">
        <v>4159</v>
      </c>
    </row>
    <row r="607" spans="1:4" s="5" customFormat="1" ht="72.5" x14ac:dyDescent="0.35">
      <c r="A607" s="17">
        <v>10425</v>
      </c>
      <c r="B607" s="15" t="s">
        <v>1857</v>
      </c>
      <c r="C607" s="16" t="s">
        <v>1856</v>
      </c>
      <c r="D607" s="15" t="s">
        <v>4158</v>
      </c>
    </row>
    <row r="608" spans="1:4" s="5" customFormat="1" ht="58" x14ac:dyDescent="0.35">
      <c r="A608" s="17">
        <v>10210</v>
      </c>
      <c r="B608" s="15" t="s">
        <v>1855</v>
      </c>
      <c r="C608" s="16" t="s">
        <v>1854</v>
      </c>
      <c r="D608" s="15" t="s">
        <v>4157</v>
      </c>
    </row>
    <row r="609" spans="1:4" s="5" customFormat="1" ht="72.5" x14ac:dyDescent="0.35">
      <c r="A609" s="17">
        <v>10426</v>
      </c>
      <c r="B609" s="15" t="s">
        <v>1853</v>
      </c>
      <c r="C609" s="16" t="s">
        <v>1852</v>
      </c>
      <c r="D609" s="15" t="s">
        <v>4156</v>
      </c>
    </row>
    <row r="610" spans="1:4" s="5" customFormat="1" ht="43.5" x14ac:dyDescent="0.35">
      <c r="A610" s="17">
        <v>16938</v>
      </c>
      <c r="B610" s="15" t="s">
        <v>1851</v>
      </c>
      <c r="C610" s="16" t="s">
        <v>1850</v>
      </c>
      <c r="D610" s="15" t="s">
        <v>4155</v>
      </c>
    </row>
    <row r="611" spans="1:4" s="5" customFormat="1" ht="72.5" x14ac:dyDescent="0.35">
      <c r="A611" s="17">
        <v>10427</v>
      </c>
      <c r="B611" s="15" t="s">
        <v>1849</v>
      </c>
      <c r="C611" s="16" t="s">
        <v>1848</v>
      </c>
      <c r="D611" s="15" t="s">
        <v>4154</v>
      </c>
    </row>
    <row r="612" spans="1:4" s="5" customFormat="1" ht="58" x14ac:dyDescent="0.35">
      <c r="A612" s="17">
        <v>11622</v>
      </c>
      <c r="B612" s="15" t="s">
        <v>1847</v>
      </c>
      <c r="C612" s="16" t="s">
        <v>1846</v>
      </c>
      <c r="D612" s="15" t="s">
        <v>4153</v>
      </c>
    </row>
    <row r="613" spans="1:4" s="5" customFormat="1" ht="29" x14ac:dyDescent="0.35">
      <c r="A613" s="17">
        <v>11623</v>
      </c>
      <c r="B613" s="15" t="s">
        <v>1845</v>
      </c>
      <c r="C613" s="16" t="s">
        <v>1844</v>
      </c>
      <c r="D613" s="15" t="s">
        <v>4152</v>
      </c>
    </row>
    <row r="614" spans="1:4" s="5" customFormat="1" ht="58" x14ac:dyDescent="0.35">
      <c r="A614" s="17">
        <v>10428</v>
      </c>
      <c r="B614" s="15" t="s">
        <v>1843</v>
      </c>
      <c r="C614" s="16" t="s">
        <v>1842</v>
      </c>
      <c r="D614" s="15" t="s">
        <v>4151</v>
      </c>
    </row>
    <row r="615" spans="1:4" s="5" customFormat="1" ht="43.5" x14ac:dyDescent="0.35">
      <c r="A615" s="17">
        <v>10429</v>
      </c>
      <c r="B615" s="15" t="s">
        <v>1841</v>
      </c>
      <c r="C615" s="16" t="s">
        <v>1840</v>
      </c>
      <c r="D615" s="15" t="s">
        <v>4150</v>
      </c>
    </row>
    <row r="616" spans="1:4" s="5" customFormat="1" ht="29" x14ac:dyDescent="0.35">
      <c r="A616" s="17">
        <v>10430</v>
      </c>
      <c r="B616" s="15" t="s">
        <v>1839</v>
      </c>
      <c r="C616" s="16" t="s">
        <v>1838</v>
      </c>
      <c r="D616" s="15" t="s">
        <v>4149</v>
      </c>
    </row>
    <row r="617" spans="1:4" s="5" customFormat="1" ht="43.5" x14ac:dyDescent="0.35">
      <c r="A617" s="17">
        <v>10431</v>
      </c>
      <c r="B617" s="15" t="s">
        <v>1837</v>
      </c>
      <c r="C617" s="16" t="s">
        <v>1836</v>
      </c>
      <c r="D617" s="15" t="s">
        <v>4148</v>
      </c>
    </row>
    <row r="618" spans="1:4" s="5" customFormat="1" ht="101.5" x14ac:dyDescent="0.35">
      <c r="A618" s="17">
        <v>10433</v>
      </c>
      <c r="B618" s="15" t="s">
        <v>1835</v>
      </c>
      <c r="C618" s="16" t="s">
        <v>1834</v>
      </c>
      <c r="D618" s="15" t="s">
        <v>4147</v>
      </c>
    </row>
    <row r="619" spans="1:4" s="5" customFormat="1" ht="58" x14ac:dyDescent="0.35">
      <c r="A619" s="17">
        <v>20122</v>
      </c>
      <c r="B619" s="15" t="s">
        <v>1833</v>
      </c>
      <c r="C619" s="16" t="s">
        <v>1832</v>
      </c>
      <c r="D619" s="15" t="s">
        <v>4146</v>
      </c>
    </row>
    <row r="620" spans="1:4" s="5" customFormat="1" ht="101.5" x14ac:dyDescent="0.35">
      <c r="A620" s="17">
        <v>10417</v>
      </c>
      <c r="B620" s="15" t="s">
        <v>1831</v>
      </c>
      <c r="C620" s="16" t="s">
        <v>1830</v>
      </c>
      <c r="D620" s="15" t="s">
        <v>4145</v>
      </c>
    </row>
    <row r="621" spans="1:4" s="5" customFormat="1" ht="87" x14ac:dyDescent="0.35">
      <c r="A621" s="17">
        <v>10434</v>
      </c>
      <c r="B621" s="15" t="s">
        <v>1829</v>
      </c>
      <c r="C621" s="16" t="s">
        <v>1828</v>
      </c>
      <c r="D621" s="15" t="s">
        <v>4144</v>
      </c>
    </row>
    <row r="622" spans="1:4" s="5" customFormat="1" ht="58" x14ac:dyDescent="0.35">
      <c r="A622" s="17">
        <v>10435</v>
      </c>
      <c r="B622" s="15" t="s">
        <v>1827</v>
      </c>
      <c r="C622" s="16" t="s">
        <v>1826</v>
      </c>
      <c r="D622" s="15" t="s">
        <v>4143</v>
      </c>
    </row>
    <row r="623" spans="1:4" s="5" customFormat="1" ht="87" x14ac:dyDescent="0.35">
      <c r="A623" s="17">
        <v>10436</v>
      </c>
      <c r="B623" s="15" t="s">
        <v>1825</v>
      </c>
      <c r="C623" s="16" t="s">
        <v>1824</v>
      </c>
      <c r="D623" s="15" t="s">
        <v>4142</v>
      </c>
    </row>
    <row r="624" spans="1:4" s="5" customFormat="1" ht="58" x14ac:dyDescent="0.35">
      <c r="A624" s="17">
        <v>10438</v>
      </c>
      <c r="B624" s="15" t="s">
        <v>1823</v>
      </c>
      <c r="C624" s="16" t="s">
        <v>1822</v>
      </c>
      <c r="D624" s="15" t="s">
        <v>4141</v>
      </c>
    </row>
    <row r="625" spans="1:4" s="5" customFormat="1" ht="101.5" x14ac:dyDescent="0.35">
      <c r="A625" s="17">
        <v>17046</v>
      </c>
      <c r="B625" s="15" t="s">
        <v>1821</v>
      </c>
      <c r="C625" s="16" t="s">
        <v>1820</v>
      </c>
      <c r="D625" s="15" t="s">
        <v>4140</v>
      </c>
    </row>
    <row r="626" spans="1:4" s="5" customFormat="1" ht="58" x14ac:dyDescent="0.35">
      <c r="A626" s="17">
        <v>10410</v>
      </c>
      <c r="B626" s="15" t="s">
        <v>1819</v>
      </c>
      <c r="C626" s="16" t="s">
        <v>1818</v>
      </c>
      <c r="D626" s="15" t="s">
        <v>4139</v>
      </c>
    </row>
    <row r="627" spans="1:4" s="5" customFormat="1" ht="58" x14ac:dyDescent="0.35">
      <c r="A627" s="17">
        <v>10439</v>
      </c>
      <c r="B627" s="15" t="s">
        <v>1817</v>
      </c>
      <c r="C627" s="16" t="s">
        <v>1816</v>
      </c>
      <c r="D627" s="15" t="s">
        <v>4138</v>
      </c>
    </row>
    <row r="628" spans="1:4" s="5" customFormat="1" ht="58" x14ac:dyDescent="0.35">
      <c r="A628" s="17">
        <v>10445</v>
      </c>
      <c r="B628" s="15" t="s">
        <v>1815</v>
      </c>
      <c r="C628" s="16" t="s">
        <v>1814</v>
      </c>
      <c r="D628" s="15" t="s">
        <v>4137</v>
      </c>
    </row>
    <row r="629" spans="1:4" s="5" customFormat="1" ht="101.5" x14ac:dyDescent="0.35">
      <c r="A629" s="17">
        <v>10447</v>
      </c>
      <c r="B629" s="15" t="s">
        <v>1813</v>
      </c>
      <c r="C629" s="16" t="s">
        <v>1812</v>
      </c>
      <c r="D629" s="15" t="s">
        <v>4136</v>
      </c>
    </row>
    <row r="630" spans="1:4" s="5" customFormat="1" ht="58" x14ac:dyDescent="0.35">
      <c r="A630" s="17">
        <v>10446</v>
      </c>
      <c r="B630" s="15" t="s">
        <v>1811</v>
      </c>
      <c r="C630" s="16" t="s">
        <v>1810</v>
      </c>
      <c r="D630" s="15" t="s">
        <v>4135</v>
      </c>
    </row>
    <row r="631" spans="1:4" s="5" customFormat="1" ht="58" x14ac:dyDescent="0.35">
      <c r="A631" s="17">
        <v>10448</v>
      </c>
      <c r="B631" s="15" t="s">
        <v>1809</v>
      </c>
      <c r="C631" s="16" t="s">
        <v>1808</v>
      </c>
      <c r="D631" s="15" t="s">
        <v>4134</v>
      </c>
    </row>
    <row r="632" spans="1:4" s="5" customFormat="1" ht="72.5" x14ac:dyDescent="0.35">
      <c r="A632" s="17">
        <v>10450</v>
      </c>
      <c r="B632" s="15" t="s">
        <v>1807</v>
      </c>
      <c r="C632" s="16" t="s">
        <v>1806</v>
      </c>
      <c r="D632" s="15" t="s">
        <v>4133</v>
      </c>
    </row>
    <row r="633" spans="1:4" s="5" customFormat="1" ht="43.5" x14ac:dyDescent="0.35">
      <c r="A633" s="17">
        <v>10451</v>
      </c>
      <c r="B633" s="15" t="s">
        <v>1805</v>
      </c>
      <c r="C633" s="16" t="s">
        <v>1804</v>
      </c>
      <c r="D633" s="15" t="s">
        <v>4132</v>
      </c>
    </row>
    <row r="634" spans="1:4" s="5" customFormat="1" ht="29" x14ac:dyDescent="0.35">
      <c r="A634" s="17">
        <v>10452</v>
      </c>
      <c r="B634" s="15" t="s">
        <v>1803</v>
      </c>
      <c r="C634" s="16" t="s">
        <v>1802</v>
      </c>
      <c r="D634" s="15" t="s">
        <v>4131</v>
      </c>
    </row>
    <row r="635" spans="1:4" s="5" customFormat="1" ht="58" x14ac:dyDescent="0.35">
      <c r="A635" s="17">
        <v>10440</v>
      </c>
      <c r="B635" s="15" t="s">
        <v>1801</v>
      </c>
      <c r="C635" s="16" t="s">
        <v>1800</v>
      </c>
      <c r="D635" s="15" t="s">
        <v>4130</v>
      </c>
    </row>
    <row r="636" spans="1:4" s="5" customFormat="1" ht="72.5" x14ac:dyDescent="0.35">
      <c r="A636" s="17">
        <v>10453</v>
      </c>
      <c r="B636" s="15" t="s">
        <v>1799</v>
      </c>
      <c r="C636" s="16" t="s">
        <v>1798</v>
      </c>
      <c r="D636" s="15" t="s">
        <v>4129</v>
      </c>
    </row>
    <row r="637" spans="1:4" s="5" customFormat="1" ht="72.5" x14ac:dyDescent="0.35">
      <c r="A637" s="17">
        <v>10454</v>
      </c>
      <c r="B637" s="15" t="s">
        <v>1797</v>
      </c>
      <c r="C637" s="16" t="s">
        <v>1796</v>
      </c>
      <c r="D637" s="15" t="s">
        <v>4128</v>
      </c>
    </row>
    <row r="638" spans="1:4" s="5" customFormat="1" ht="58" x14ac:dyDescent="0.35">
      <c r="A638" s="17">
        <v>10455</v>
      </c>
      <c r="B638" s="15" t="s">
        <v>1795</v>
      </c>
      <c r="C638" s="16" t="s">
        <v>1794</v>
      </c>
      <c r="D638" s="15" t="s">
        <v>4127</v>
      </c>
    </row>
    <row r="639" spans="1:4" s="5" customFormat="1" ht="29" x14ac:dyDescent="0.35">
      <c r="A639" s="17">
        <v>17047</v>
      </c>
      <c r="B639" s="15" t="s">
        <v>1793</v>
      </c>
      <c r="C639" s="16" t="s">
        <v>1792</v>
      </c>
      <c r="D639" s="15" t="s">
        <v>4126</v>
      </c>
    </row>
    <row r="640" spans="1:4" s="5" customFormat="1" ht="43.5" x14ac:dyDescent="0.35">
      <c r="A640" s="17">
        <v>17048</v>
      </c>
      <c r="B640" s="15" t="s">
        <v>1791</v>
      </c>
      <c r="C640" s="16" t="s">
        <v>1790</v>
      </c>
      <c r="D640" s="15" t="s">
        <v>4125</v>
      </c>
    </row>
    <row r="641" spans="1:4" s="5" customFormat="1" ht="29" x14ac:dyDescent="0.35">
      <c r="A641" s="17">
        <v>20123</v>
      </c>
      <c r="B641" s="15" t="s">
        <v>1789</v>
      </c>
      <c r="C641" s="16" t="s">
        <v>1788</v>
      </c>
      <c r="D641" s="15" t="s">
        <v>4124</v>
      </c>
    </row>
    <row r="642" spans="1:4" s="5" customFormat="1" ht="72.5" x14ac:dyDescent="0.35">
      <c r="A642" s="17">
        <v>10456</v>
      </c>
      <c r="B642" s="15" t="s">
        <v>1787</v>
      </c>
      <c r="C642" s="16" t="s">
        <v>1786</v>
      </c>
      <c r="D642" s="15" t="s">
        <v>4123</v>
      </c>
    </row>
    <row r="643" spans="1:4" s="5" customFormat="1" ht="58" x14ac:dyDescent="0.35">
      <c r="A643" s="17">
        <v>10457</v>
      </c>
      <c r="B643" s="15" t="s">
        <v>1785</v>
      </c>
      <c r="C643" s="16" t="s">
        <v>1784</v>
      </c>
      <c r="D643" s="15" t="s">
        <v>4122</v>
      </c>
    </row>
    <row r="644" spans="1:4" s="5" customFormat="1" ht="43.5" x14ac:dyDescent="0.35">
      <c r="A644" s="17">
        <v>10458</v>
      </c>
      <c r="B644" s="15" t="s">
        <v>1783</v>
      </c>
      <c r="C644" s="16" t="s">
        <v>1782</v>
      </c>
      <c r="D644" s="15" t="s">
        <v>4121</v>
      </c>
    </row>
    <row r="645" spans="1:4" s="5" customFormat="1" ht="58" x14ac:dyDescent="0.35">
      <c r="A645" s="17">
        <v>10459</v>
      </c>
      <c r="B645" s="15" t="s">
        <v>1781</v>
      </c>
      <c r="C645" s="16" t="s">
        <v>1780</v>
      </c>
      <c r="D645" s="15" t="s">
        <v>4120</v>
      </c>
    </row>
    <row r="646" spans="1:4" s="5" customFormat="1" ht="43.5" x14ac:dyDescent="0.35">
      <c r="A646" s="17">
        <v>10443</v>
      </c>
      <c r="B646" s="15" t="s">
        <v>1779</v>
      </c>
      <c r="C646" s="16" t="s">
        <v>1778</v>
      </c>
      <c r="D646" s="15" t="s">
        <v>4119</v>
      </c>
    </row>
    <row r="647" spans="1:4" s="5" customFormat="1" ht="58" x14ac:dyDescent="0.35">
      <c r="A647" s="17">
        <v>10463</v>
      </c>
      <c r="B647" s="15" t="s">
        <v>1777</v>
      </c>
      <c r="C647" s="16" t="s">
        <v>1776</v>
      </c>
      <c r="D647" s="15" t="s">
        <v>4118</v>
      </c>
    </row>
    <row r="648" spans="1:4" s="5" customFormat="1" ht="29" x14ac:dyDescent="0.35">
      <c r="A648" s="17">
        <v>10464</v>
      </c>
      <c r="B648" s="15" t="s">
        <v>1775</v>
      </c>
      <c r="C648" s="16" t="s">
        <v>1774</v>
      </c>
      <c r="D648" s="15" t="s">
        <v>4117</v>
      </c>
    </row>
    <row r="649" spans="1:4" s="5" customFormat="1" ht="43.5" x14ac:dyDescent="0.35">
      <c r="A649" s="17">
        <v>10465</v>
      </c>
      <c r="B649" s="15" t="s">
        <v>1773</v>
      </c>
      <c r="C649" s="16" t="s">
        <v>1772</v>
      </c>
      <c r="D649" s="15" t="s">
        <v>4116</v>
      </c>
    </row>
    <row r="650" spans="1:4" s="5" customFormat="1" ht="43.5" x14ac:dyDescent="0.35">
      <c r="A650" s="17">
        <v>10444</v>
      </c>
      <c r="B650" s="15" t="s">
        <v>1771</v>
      </c>
      <c r="C650" s="16" t="s">
        <v>1770</v>
      </c>
      <c r="D650" s="15" t="s">
        <v>4115</v>
      </c>
    </row>
    <row r="651" spans="1:4" s="5" customFormat="1" ht="43.5" x14ac:dyDescent="0.35">
      <c r="A651" s="17">
        <v>10460</v>
      </c>
      <c r="B651" s="15" t="s">
        <v>1769</v>
      </c>
      <c r="C651" s="16" t="s">
        <v>1768</v>
      </c>
      <c r="D651" s="15" t="s">
        <v>4114</v>
      </c>
    </row>
    <row r="652" spans="1:4" s="5" customFormat="1" ht="43.5" x14ac:dyDescent="0.35">
      <c r="A652" s="17">
        <v>10466</v>
      </c>
      <c r="B652" s="15" t="s">
        <v>1767</v>
      </c>
      <c r="C652" s="16" t="s">
        <v>1766</v>
      </c>
      <c r="D652" s="15" t="s">
        <v>4113</v>
      </c>
    </row>
    <row r="653" spans="1:4" s="5" customFormat="1" ht="43.5" x14ac:dyDescent="0.35">
      <c r="A653" s="17">
        <v>10467</v>
      </c>
      <c r="B653" s="15" t="s">
        <v>1765</v>
      </c>
      <c r="C653" s="16" t="s">
        <v>1764</v>
      </c>
      <c r="D653" s="15" t="s">
        <v>4112</v>
      </c>
    </row>
    <row r="654" spans="1:4" s="5" customFormat="1" ht="29" x14ac:dyDescent="0.35">
      <c r="A654" s="17">
        <v>20124</v>
      </c>
      <c r="B654" s="15" t="s">
        <v>1763</v>
      </c>
      <c r="C654" s="16" t="s">
        <v>1762</v>
      </c>
      <c r="D654" s="15" t="s">
        <v>4111</v>
      </c>
    </row>
    <row r="655" spans="1:4" s="5" customFormat="1" ht="58" x14ac:dyDescent="0.35">
      <c r="A655" s="17">
        <v>10468</v>
      </c>
      <c r="B655" s="15" t="s">
        <v>1761</v>
      </c>
      <c r="C655" s="16" t="s">
        <v>1760</v>
      </c>
      <c r="D655" s="15" t="s">
        <v>4110</v>
      </c>
    </row>
    <row r="656" spans="1:4" s="5" customFormat="1" ht="72.5" x14ac:dyDescent="0.35">
      <c r="A656" s="17">
        <v>20599</v>
      </c>
      <c r="B656" s="15" t="s">
        <v>1759</v>
      </c>
      <c r="C656" s="16" t="s">
        <v>1758</v>
      </c>
      <c r="D656" s="15" t="s">
        <v>4109</v>
      </c>
    </row>
    <row r="657" spans="1:4" s="5" customFormat="1" ht="72.5" x14ac:dyDescent="0.35">
      <c r="A657" s="17">
        <v>10469</v>
      </c>
      <c r="B657" s="15" t="s">
        <v>1757</v>
      </c>
      <c r="C657" s="16" t="s">
        <v>1756</v>
      </c>
      <c r="D657" s="15" t="s">
        <v>4108</v>
      </c>
    </row>
    <row r="658" spans="1:4" s="5" customFormat="1" ht="87" x14ac:dyDescent="0.35">
      <c r="A658" s="17">
        <v>10474</v>
      </c>
      <c r="B658" s="15" t="s">
        <v>1754</v>
      </c>
      <c r="C658" s="16" t="s">
        <v>1753</v>
      </c>
      <c r="D658" s="15" t="s">
        <v>4107</v>
      </c>
    </row>
    <row r="659" spans="1:4" s="5" customFormat="1" ht="72.5" x14ac:dyDescent="0.35">
      <c r="A659" s="17">
        <v>11243</v>
      </c>
      <c r="B659" s="15" t="s">
        <v>1747</v>
      </c>
      <c r="C659" s="16" t="s">
        <v>1746</v>
      </c>
      <c r="D659" s="15" t="s">
        <v>4106</v>
      </c>
    </row>
    <row r="660" spans="1:4" s="5" customFormat="1" ht="43.5" x14ac:dyDescent="0.35">
      <c r="A660" s="17">
        <v>17050</v>
      </c>
      <c r="B660" s="15" t="s">
        <v>1745</v>
      </c>
      <c r="C660" s="16" t="s">
        <v>1744</v>
      </c>
      <c r="D660" s="15" t="s">
        <v>4105</v>
      </c>
    </row>
    <row r="661" spans="1:4" s="5" customFormat="1" ht="43.5" x14ac:dyDescent="0.35">
      <c r="A661" s="17">
        <v>10470</v>
      </c>
      <c r="B661" s="15" t="s">
        <v>1742</v>
      </c>
      <c r="C661" s="16" t="s">
        <v>1741</v>
      </c>
      <c r="D661" s="15" t="s">
        <v>4104</v>
      </c>
    </row>
    <row r="662" spans="1:4" s="5" customFormat="1" ht="58" x14ac:dyDescent="0.35">
      <c r="A662" s="17">
        <v>10479</v>
      </c>
      <c r="B662" s="15" t="s">
        <v>1740</v>
      </c>
      <c r="C662" s="16" t="s">
        <v>1739</v>
      </c>
      <c r="D662" s="15" t="s">
        <v>4103</v>
      </c>
    </row>
    <row r="663" spans="1:4" s="5" customFormat="1" ht="72.5" x14ac:dyDescent="0.35">
      <c r="A663" s="17">
        <v>10480</v>
      </c>
      <c r="B663" s="15" t="s">
        <v>1738</v>
      </c>
      <c r="C663" s="16" t="s">
        <v>1737</v>
      </c>
      <c r="D663" s="15" t="s">
        <v>4102</v>
      </c>
    </row>
    <row r="664" spans="1:4" s="5" customFormat="1" ht="58" x14ac:dyDescent="0.35">
      <c r="A664" s="17">
        <v>10481</v>
      </c>
      <c r="B664" s="15" t="s">
        <v>1736</v>
      </c>
      <c r="C664" s="16" t="s">
        <v>1735</v>
      </c>
      <c r="D664" s="15" t="s">
        <v>4101</v>
      </c>
    </row>
    <row r="665" spans="1:4" s="5" customFormat="1" ht="43.5" x14ac:dyDescent="0.35">
      <c r="A665" s="17">
        <v>10472</v>
      </c>
      <c r="B665" s="15" t="s">
        <v>1734</v>
      </c>
      <c r="C665" s="16" t="s">
        <v>1733</v>
      </c>
      <c r="D665" s="15" t="s">
        <v>4100</v>
      </c>
    </row>
    <row r="666" spans="1:4" s="5" customFormat="1" ht="58" x14ac:dyDescent="0.35">
      <c r="A666" s="17">
        <v>10487</v>
      </c>
      <c r="B666" s="15" t="s">
        <v>1732</v>
      </c>
      <c r="C666" s="16" t="s">
        <v>1731</v>
      </c>
      <c r="D666" s="15" t="s">
        <v>4099</v>
      </c>
    </row>
    <row r="667" spans="1:4" s="5" customFormat="1" ht="29" x14ac:dyDescent="0.35">
      <c r="A667" s="17">
        <v>10488</v>
      </c>
      <c r="B667" s="15" t="s">
        <v>1730</v>
      </c>
      <c r="C667" s="16" t="s">
        <v>1729</v>
      </c>
      <c r="D667" s="15" t="s">
        <v>4098</v>
      </c>
    </row>
    <row r="668" spans="1:4" s="5" customFormat="1" ht="43.5" x14ac:dyDescent="0.35">
      <c r="A668" s="17">
        <v>17051</v>
      </c>
      <c r="B668" s="15" t="s">
        <v>1728</v>
      </c>
      <c r="C668" s="16" t="s">
        <v>1727</v>
      </c>
      <c r="D668" s="15" t="s">
        <v>4097</v>
      </c>
    </row>
    <row r="669" spans="1:4" s="5" customFormat="1" ht="43.5" x14ac:dyDescent="0.35">
      <c r="A669" s="17">
        <v>10473</v>
      </c>
      <c r="B669" s="15" t="s">
        <v>1726</v>
      </c>
      <c r="C669" s="16" t="s">
        <v>1725</v>
      </c>
      <c r="D669" s="15" t="s">
        <v>4096</v>
      </c>
    </row>
    <row r="670" spans="1:4" s="5" customFormat="1" x14ac:dyDescent="0.35">
      <c r="A670" s="17">
        <v>10490</v>
      </c>
      <c r="B670" s="15" t="s">
        <v>1724</v>
      </c>
      <c r="C670" s="16" t="s">
        <v>1723</v>
      </c>
      <c r="D670" s="15" t="s">
        <v>4095</v>
      </c>
    </row>
    <row r="671" spans="1:4" s="5" customFormat="1" ht="29" x14ac:dyDescent="0.35">
      <c r="A671" s="17">
        <v>16940</v>
      </c>
      <c r="B671" s="15" t="s">
        <v>1722</v>
      </c>
      <c r="C671" s="16" t="s">
        <v>1721</v>
      </c>
      <c r="D671" s="15" t="s">
        <v>4094</v>
      </c>
    </row>
    <row r="672" spans="1:4" s="5" customFormat="1" ht="58" x14ac:dyDescent="0.35">
      <c r="A672" s="17">
        <v>10491</v>
      </c>
      <c r="B672" s="15" t="s">
        <v>1720</v>
      </c>
      <c r="C672" s="16" t="s">
        <v>1719</v>
      </c>
      <c r="D672" s="15" t="s">
        <v>4093</v>
      </c>
    </row>
    <row r="673" spans="1:4" s="5" customFormat="1" ht="72.5" x14ac:dyDescent="0.35">
      <c r="A673" s="17">
        <v>10492</v>
      </c>
      <c r="B673" s="15" t="s">
        <v>1718</v>
      </c>
      <c r="C673" s="16" t="s">
        <v>1717</v>
      </c>
      <c r="D673" s="15" t="s">
        <v>4092</v>
      </c>
    </row>
    <row r="674" spans="1:4" s="5" customFormat="1" ht="87" x14ac:dyDescent="0.35">
      <c r="A674" s="17">
        <v>10493</v>
      </c>
      <c r="B674" s="15" t="s">
        <v>1716</v>
      </c>
      <c r="C674" s="16" t="s">
        <v>1715</v>
      </c>
      <c r="D674" s="15" t="s">
        <v>4091</v>
      </c>
    </row>
    <row r="675" spans="1:4" s="5" customFormat="1" ht="43.5" x14ac:dyDescent="0.35">
      <c r="A675" s="17">
        <v>20125</v>
      </c>
      <c r="B675" s="15" t="s">
        <v>1714</v>
      </c>
      <c r="C675" s="16" t="s">
        <v>1713</v>
      </c>
      <c r="D675" s="15" t="s">
        <v>4090</v>
      </c>
    </row>
    <row r="676" spans="1:4" s="5" customFormat="1" ht="29" x14ac:dyDescent="0.35">
      <c r="A676" s="17">
        <v>20126</v>
      </c>
      <c r="B676" s="15" t="s">
        <v>1712</v>
      </c>
      <c r="C676" s="16" t="s">
        <v>1711</v>
      </c>
      <c r="D676" s="15" t="s">
        <v>4089</v>
      </c>
    </row>
    <row r="677" spans="1:4" s="5" customFormat="1" ht="29" x14ac:dyDescent="0.35">
      <c r="A677" s="17">
        <v>20127</v>
      </c>
      <c r="B677" s="15" t="s">
        <v>1710</v>
      </c>
      <c r="C677" s="16" t="s">
        <v>1709</v>
      </c>
      <c r="D677" s="15" t="s">
        <v>4088</v>
      </c>
    </row>
    <row r="678" spans="1:4" s="5" customFormat="1" ht="43.5" x14ac:dyDescent="0.35">
      <c r="A678" s="17">
        <v>20128</v>
      </c>
      <c r="B678" s="15" t="s">
        <v>1708</v>
      </c>
      <c r="C678" s="16" t="s">
        <v>1707</v>
      </c>
      <c r="D678" s="15" t="s">
        <v>4087</v>
      </c>
    </row>
    <row r="679" spans="1:4" s="5" customFormat="1" ht="43.5" x14ac:dyDescent="0.35">
      <c r="A679" s="17">
        <v>20129</v>
      </c>
      <c r="B679" s="15" t="s">
        <v>1706</v>
      </c>
      <c r="C679" s="16" t="s">
        <v>1705</v>
      </c>
      <c r="D679" s="15" t="s">
        <v>4086</v>
      </c>
    </row>
    <row r="680" spans="1:4" s="5" customFormat="1" ht="58" x14ac:dyDescent="0.35">
      <c r="A680" s="17">
        <v>17052</v>
      </c>
      <c r="B680" s="15" t="s">
        <v>1704</v>
      </c>
      <c r="C680" s="16" t="s">
        <v>1703</v>
      </c>
      <c r="D680" s="15" t="s">
        <v>4085</v>
      </c>
    </row>
    <row r="681" spans="1:4" s="5" customFormat="1" ht="43.5" x14ac:dyDescent="0.35">
      <c r="A681" s="17">
        <v>10483</v>
      </c>
      <c r="B681" s="15" t="s">
        <v>1702</v>
      </c>
      <c r="C681" s="16" t="s">
        <v>1701</v>
      </c>
      <c r="D681" s="15" t="s">
        <v>4084</v>
      </c>
    </row>
    <row r="682" spans="1:4" s="5" customFormat="1" ht="43.5" x14ac:dyDescent="0.35">
      <c r="A682" s="17">
        <v>10484</v>
      </c>
      <c r="B682" s="15" t="s">
        <v>1700</v>
      </c>
      <c r="C682" s="16" t="s">
        <v>1699</v>
      </c>
      <c r="D682" s="15" t="s">
        <v>4083</v>
      </c>
    </row>
    <row r="683" spans="1:4" s="5" customFormat="1" ht="43.5" x14ac:dyDescent="0.35">
      <c r="A683" s="17">
        <v>10485</v>
      </c>
      <c r="B683" s="15" t="s">
        <v>1698</v>
      </c>
      <c r="C683" s="16" t="s">
        <v>1697</v>
      </c>
      <c r="D683" s="15" t="s">
        <v>4082</v>
      </c>
    </row>
    <row r="684" spans="1:4" s="5" customFormat="1" ht="43.5" x14ac:dyDescent="0.35">
      <c r="A684" s="17">
        <v>10531</v>
      </c>
      <c r="B684" s="15" t="s">
        <v>1696</v>
      </c>
      <c r="C684" s="16" t="s">
        <v>1695</v>
      </c>
      <c r="D684" s="15" t="s">
        <v>4081</v>
      </c>
    </row>
    <row r="685" spans="1:4" s="5" customFormat="1" ht="72.5" x14ac:dyDescent="0.35">
      <c r="A685" s="17">
        <v>10412</v>
      </c>
      <c r="B685" s="15" t="s">
        <v>1694</v>
      </c>
      <c r="C685" s="16" t="s">
        <v>1693</v>
      </c>
      <c r="D685" s="15" t="s">
        <v>4080</v>
      </c>
    </row>
    <row r="686" spans="1:4" s="5" customFormat="1" ht="101.5" x14ac:dyDescent="0.35">
      <c r="A686" s="17">
        <v>10494</v>
      </c>
      <c r="B686" s="15" t="s">
        <v>1691</v>
      </c>
      <c r="C686" s="16" t="s">
        <v>1690</v>
      </c>
      <c r="D686" s="15" t="s">
        <v>4079</v>
      </c>
    </row>
    <row r="687" spans="1:4" s="5" customFormat="1" ht="72.5" x14ac:dyDescent="0.35">
      <c r="A687" s="17">
        <v>10498</v>
      </c>
      <c r="B687" s="15" t="s">
        <v>1689</v>
      </c>
      <c r="C687" s="16" t="s">
        <v>1688</v>
      </c>
      <c r="D687" s="15" t="s">
        <v>4078</v>
      </c>
    </row>
    <row r="688" spans="1:4" s="5" customFormat="1" ht="29" x14ac:dyDescent="0.35">
      <c r="A688" s="17">
        <v>10499</v>
      </c>
      <c r="B688" s="15" t="s">
        <v>1687</v>
      </c>
      <c r="C688" s="16" t="s">
        <v>1686</v>
      </c>
      <c r="D688" s="15" t="s">
        <v>4077</v>
      </c>
    </row>
    <row r="689" spans="1:4" s="5" customFormat="1" ht="43.5" x14ac:dyDescent="0.35">
      <c r="A689" s="17">
        <v>10500</v>
      </c>
      <c r="B689" s="15" t="s">
        <v>1685</v>
      </c>
      <c r="C689" s="16" t="s">
        <v>1684</v>
      </c>
      <c r="D689" s="15" t="s">
        <v>4076</v>
      </c>
    </row>
    <row r="690" spans="1:4" s="5" customFormat="1" ht="72.5" x14ac:dyDescent="0.35">
      <c r="A690" s="17">
        <v>10501</v>
      </c>
      <c r="B690" s="15" t="s">
        <v>1683</v>
      </c>
      <c r="C690" s="16" t="s">
        <v>1682</v>
      </c>
      <c r="D690" s="15" t="s">
        <v>4075</v>
      </c>
    </row>
    <row r="691" spans="1:4" s="5" customFormat="1" ht="58" x14ac:dyDescent="0.35">
      <c r="A691" s="17">
        <v>10502</v>
      </c>
      <c r="B691" s="15" t="s">
        <v>1681</v>
      </c>
      <c r="C691" s="16" t="s">
        <v>1680</v>
      </c>
      <c r="D691" s="15" t="s">
        <v>4074</v>
      </c>
    </row>
    <row r="692" spans="1:4" s="5" customFormat="1" ht="43.5" x14ac:dyDescent="0.35">
      <c r="A692" s="17">
        <v>10503</v>
      </c>
      <c r="B692" s="15" t="s">
        <v>1679</v>
      </c>
      <c r="C692" s="16" t="s">
        <v>1678</v>
      </c>
      <c r="D692" s="15" t="s">
        <v>4073</v>
      </c>
    </row>
    <row r="693" spans="1:4" s="5" customFormat="1" ht="43.5" x14ac:dyDescent="0.35">
      <c r="A693" s="17">
        <v>10495</v>
      </c>
      <c r="B693" s="15" t="s">
        <v>1677</v>
      </c>
      <c r="C693" s="16" t="s">
        <v>1676</v>
      </c>
      <c r="D693" s="15" t="s">
        <v>4072</v>
      </c>
    </row>
    <row r="694" spans="1:4" s="5" customFormat="1" ht="43.5" x14ac:dyDescent="0.35">
      <c r="A694" s="17">
        <v>10504</v>
      </c>
      <c r="B694" s="15" t="s">
        <v>1675</v>
      </c>
      <c r="C694" s="16" t="s">
        <v>1674</v>
      </c>
      <c r="D694" s="15" t="s">
        <v>4071</v>
      </c>
    </row>
    <row r="695" spans="1:4" s="5" customFormat="1" ht="43.5" x14ac:dyDescent="0.35">
      <c r="A695" s="17">
        <v>10505</v>
      </c>
      <c r="B695" s="15" t="s">
        <v>1673</v>
      </c>
      <c r="C695" s="16" t="s">
        <v>1672</v>
      </c>
      <c r="D695" s="15" t="s">
        <v>4070</v>
      </c>
    </row>
    <row r="696" spans="1:4" s="5" customFormat="1" ht="43.5" x14ac:dyDescent="0.35">
      <c r="A696" s="17">
        <v>10506</v>
      </c>
      <c r="B696" s="15" t="s">
        <v>1671</v>
      </c>
      <c r="C696" s="16" t="s">
        <v>1670</v>
      </c>
      <c r="D696" s="15" t="s">
        <v>4069</v>
      </c>
    </row>
    <row r="697" spans="1:4" s="5" customFormat="1" ht="43.5" x14ac:dyDescent="0.35">
      <c r="A697" s="17">
        <v>10507</v>
      </c>
      <c r="B697" s="15" t="s">
        <v>1669</v>
      </c>
      <c r="C697" s="16" t="s">
        <v>1668</v>
      </c>
      <c r="D697" s="15" t="s">
        <v>4068</v>
      </c>
    </row>
    <row r="698" spans="1:4" s="5" customFormat="1" ht="58" x14ac:dyDescent="0.35">
      <c r="A698" s="17">
        <v>10496</v>
      </c>
      <c r="B698" s="15" t="s">
        <v>1667</v>
      </c>
      <c r="C698" s="16" t="s">
        <v>1666</v>
      </c>
      <c r="D698" s="15" t="s">
        <v>4067</v>
      </c>
    </row>
    <row r="699" spans="1:4" s="5" customFormat="1" ht="72.5" x14ac:dyDescent="0.35">
      <c r="A699" s="17">
        <v>10508</v>
      </c>
      <c r="B699" s="15" t="s">
        <v>1665</v>
      </c>
      <c r="C699" s="16" t="s">
        <v>1664</v>
      </c>
      <c r="D699" s="15" t="s">
        <v>4066</v>
      </c>
    </row>
    <row r="700" spans="1:4" s="5" customFormat="1" ht="43.5" x14ac:dyDescent="0.35">
      <c r="A700" s="17">
        <v>10509</v>
      </c>
      <c r="B700" s="15" t="s">
        <v>1663</v>
      </c>
      <c r="C700" s="16" t="s">
        <v>1662</v>
      </c>
      <c r="D700" s="15" t="s">
        <v>4065</v>
      </c>
    </row>
    <row r="701" spans="1:4" s="5" customFormat="1" ht="58" x14ac:dyDescent="0.35">
      <c r="A701" s="17">
        <v>10510</v>
      </c>
      <c r="B701" s="15" t="s">
        <v>1661</v>
      </c>
      <c r="C701" s="16" t="s">
        <v>1660</v>
      </c>
      <c r="D701" s="15" t="s">
        <v>4064</v>
      </c>
    </row>
    <row r="702" spans="1:4" s="5" customFormat="1" ht="29" x14ac:dyDescent="0.35">
      <c r="A702" s="17">
        <v>10511</v>
      </c>
      <c r="B702" s="15" t="s">
        <v>1659</v>
      </c>
      <c r="C702" s="16" t="s">
        <v>1658</v>
      </c>
      <c r="D702" s="15" t="s">
        <v>4063</v>
      </c>
    </row>
    <row r="703" spans="1:4" s="5" customFormat="1" ht="72.5" x14ac:dyDescent="0.35">
      <c r="A703" s="17">
        <v>10497</v>
      </c>
      <c r="B703" s="15" t="s">
        <v>1657</v>
      </c>
      <c r="C703" s="16" t="s">
        <v>1656</v>
      </c>
      <c r="D703" s="15" t="s">
        <v>4062</v>
      </c>
    </row>
    <row r="704" spans="1:4" s="5" customFormat="1" ht="58" x14ac:dyDescent="0.35">
      <c r="A704" s="17">
        <v>10413</v>
      </c>
      <c r="B704" s="15" t="s">
        <v>1655</v>
      </c>
      <c r="C704" s="16" t="s">
        <v>1654</v>
      </c>
      <c r="D704" s="15" t="s">
        <v>4061</v>
      </c>
    </row>
    <row r="705" spans="1:4" s="5" customFormat="1" ht="58" x14ac:dyDescent="0.35">
      <c r="A705" s="17">
        <v>10512</v>
      </c>
      <c r="B705" s="15" t="s">
        <v>1653</v>
      </c>
      <c r="C705" s="16" t="s">
        <v>1652</v>
      </c>
      <c r="D705" s="15" t="s">
        <v>4060</v>
      </c>
    </row>
    <row r="706" spans="1:4" s="5" customFormat="1" ht="43.5" x14ac:dyDescent="0.35">
      <c r="A706" s="17">
        <v>10513</v>
      </c>
      <c r="B706" s="15" t="s">
        <v>1651</v>
      </c>
      <c r="C706" s="16" t="s">
        <v>1650</v>
      </c>
      <c r="D706" s="15" t="s">
        <v>4059</v>
      </c>
    </row>
    <row r="707" spans="1:4" s="5" customFormat="1" ht="29" x14ac:dyDescent="0.35">
      <c r="A707" s="17">
        <v>10514</v>
      </c>
      <c r="B707" s="15" t="s">
        <v>1649</v>
      </c>
      <c r="C707" s="16" t="s">
        <v>1648</v>
      </c>
      <c r="D707" s="15" t="s">
        <v>4058</v>
      </c>
    </row>
    <row r="708" spans="1:4" s="5" customFormat="1" ht="58" x14ac:dyDescent="0.35">
      <c r="A708" s="17">
        <v>10515</v>
      </c>
      <c r="B708" s="15" t="s">
        <v>1647</v>
      </c>
      <c r="C708" s="16" t="s">
        <v>1646</v>
      </c>
      <c r="D708" s="15" t="s">
        <v>4057</v>
      </c>
    </row>
    <row r="709" spans="1:4" s="5" customFormat="1" ht="72.5" x14ac:dyDescent="0.35">
      <c r="A709" s="17">
        <v>10516</v>
      </c>
      <c r="B709" s="15" t="s">
        <v>1645</v>
      </c>
      <c r="C709" s="16" t="s">
        <v>1644</v>
      </c>
      <c r="D709" s="15" t="s">
        <v>4056</v>
      </c>
    </row>
    <row r="710" spans="1:4" s="5" customFormat="1" ht="43.5" x14ac:dyDescent="0.35">
      <c r="A710" s="17">
        <v>20132</v>
      </c>
      <c r="B710" s="15" t="s">
        <v>1643</v>
      </c>
      <c r="C710" s="16" t="s">
        <v>1642</v>
      </c>
      <c r="D710" s="15" t="s">
        <v>4055</v>
      </c>
    </row>
    <row r="711" spans="1:4" s="5" customFormat="1" ht="29" x14ac:dyDescent="0.35">
      <c r="A711" s="17">
        <v>20133</v>
      </c>
      <c r="B711" s="15" t="s">
        <v>1641</v>
      </c>
      <c r="C711" s="16" t="s">
        <v>1640</v>
      </c>
      <c r="D711" s="15" t="s">
        <v>4054</v>
      </c>
    </row>
    <row r="712" spans="1:4" s="5" customFormat="1" ht="43.5" x14ac:dyDescent="0.35">
      <c r="A712" s="17">
        <v>10517</v>
      </c>
      <c r="B712" s="15" t="s">
        <v>1639</v>
      </c>
      <c r="C712" s="16" t="s">
        <v>1638</v>
      </c>
      <c r="D712" s="15" t="s">
        <v>4053</v>
      </c>
    </row>
    <row r="713" spans="1:4" s="5" customFormat="1" ht="58" x14ac:dyDescent="0.35">
      <c r="A713" s="17">
        <v>17055</v>
      </c>
      <c r="B713" s="15" t="s">
        <v>1637</v>
      </c>
      <c r="C713" s="16" t="s">
        <v>1636</v>
      </c>
      <c r="D713" s="15" t="s">
        <v>4052</v>
      </c>
    </row>
    <row r="714" spans="1:4" s="5" customFormat="1" ht="29" x14ac:dyDescent="0.35">
      <c r="A714" s="17">
        <v>10520</v>
      </c>
      <c r="B714" s="15" t="s">
        <v>1635</v>
      </c>
      <c r="C714" s="16" t="s">
        <v>1634</v>
      </c>
      <c r="D714" s="15" t="s">
        <v>4051</v>
      </c>
    </row>
    <row r="715" spans="1:4" s="5" customFormat="1" ht="87" x14ac:dyDescent="0.35">
      <c r="A715" s="17">
        <v>20134</v>
      </c>
      <c r="B715" s="15" t="s">
        <v>1633</v>
      </c>
      <c r="C715" s="16" t="s">
        <v>1632</v>
      </c>
      <c r="D715" s="15" t="s">
        <v>4050</v>
      </c>
    </row>
    <row r="716" spans="1:4" s="5" customFormat="1" ht="29" x14ac:dyDescent="0.35">
      <c r="A716" s="17">
        <v>10522</v>
      </c>
      <c r="B716" s="15" t="s">
        <v>1631</v>
      </c>
      <c r="C716" s="16" t="s">
        <v>1630</v>
      </c>
      <c r="D716" s="15" t="s">
        <v>4049</v>
      </c>
    </row>
    <row r="717" spans="1:4" s="5" customFormat="1" ht="58" x14ac:dyDescent="0.35">
      <c r="A717" s="17">
        <v>10523</v>
      </c>
      <c r="B717" s="15" t="s">
        <v>1629</v>
      </c>
      <c r="C717" s="16" t="s">
        <v>1628</v>
      </c>
      <c r="D717" s="15" t="s">
        <v>4048</v>
      </c>
    </row>
    <row r="718" spans="1:4" s="5" customFormat="1" ht="29" x14ac:dyDescent="0.35">
      <c r="A718" s="17">
        <v>10524</v>
      </c>
      <c r="B718" s="15" t="s">
        <v>1627</v>
      </c>
      <c r="C718" s="16" t="s">
        <v>1626</v>
      </c>
      <c r="D718" s="15" t="s">
        <v>4047</v>
      </c>
    </row>
    <row r="719" spans="1:4" s="5" customFormat="1" ht="29" x14ac:dyDescent="0.35">
      <c r="A719" s="17">
        <v>10525</v>
      </c>
      <c r="B719" s="15" t="s">
        <v>1625</v>
      </c>
      <c r="C719" s="16" t="s">
        <v>1624</v>
      </c>
      <c r="D719" s="15" t="s">
        <v>4046</v>
      </c>
    </row>
    <row r="720" spans="1:4" s="5" customFormat="1" ht="58" x14ac:dyDescent="0.35">
      <c r="A720" s="17">
        <v>10526</v>
      </c>
      <c r="B720" s="15" t="s">
        <v>1623</v>
      </c>
      <c r="C720" s="16" t="s">
        <v>1622</v>
      </c>
      <c r="D720" s="15" t="s">
        <v>4045</v>
      </c>
    </row>
    <row r="721" spans="1:4" s="5" customFormat="1" ht="87" x14ac:dyDescent="0.35">
      <c r="A721" s="17">
        <v>10527</v>
      </c>
      <c r="B721" s="15" t="s">
        <v>1621</v>
      </c>
      <c r="C721" s="16" t="s">
        <v>1620</v>
      </c>
      <c r="D721" s="15" t="s">
        <v>4044</v>
      </c>
    </row>
    <row r="722" spans="1:4" s="5" customFormat="1" ht="87" x14ac:dyDescent="0.35">
      <c r="A722" s="17">
        <v>10530</v>
      </c>
      <c r="B722" s="15" t="s">
        <v>1619</v>
      </c>
      <c r="C722" s="16" t="s">
        <v>1618</v>
      </c>
      <c r="D722" s="15" t="s">
        <v>4043</v>
      </c>
    </row>
    <row r="723" spans="1:4" s="5" customFormat="1" ht="43.5" x14ac:dyDescent="0.35">
      <c r="A723" s="17">
        <v>17057</v>
      </c>
      <c r="B723" s="15" t="s">
        <v>1617</v>
      </c>
      <c r="C723" s="16" t="s">
        <v>1616</v>
      </c>
      <c r="D723" s="15" t="s">
        <v>4042</v>
      </c>
    </row>
    <row r="724" spans="1:4" s="5" customFormat="1" ht="58" x14ac:dyDescent="0.35">
      <c r="A724" s="17">
        <v>10529</v>
      </c>
      <c r="B724" s="15" t="s">
        <v>1615</v>
      </c>
      <c r="C724" s="16" t="s">
        <v>1614</v>
      </c>
      <c r="D724" s="15" t="s">
        <v>4041</v>
      </c>
    </row>
    <row r="725" spans="1:4" s="5" customFormat="1" x14ac:dyDescent="0.35">
      <c r="A725" s="17">
        <v>16944</v>
      </c>
      <c r="B725" s="15" t="s">
        <v>1613</v>
      </c>
      <c r="C725" s="16" t="s">
        <v>1612</v>
      </c>
      <c r="D725" s="15" t="s">
        <v>4040</v>
      </c>
    </row>
    <row r="726" spans="1:4" s="5" customFormat="1" ht="43.5" x14ac:dyDescent="0.35">
      <c r="A726" s="17">
        <v>10532</v>
      </c>
      <c r="B726" s="15" t="s">
        <v>1611</v>
      </c>
      <c r="C726" s="16" t="s">
        <v>1610</v>
      </c>
      <c r="D726" s="15" t="s">
        <v>4039</v>
      </c>
    </row>
    <row r="727" spans="1:4" s="5" customFormat="1" ht="116" x14ac:dyDescent="0.35">
      <c r="A727" s="17">
        <v>10008</v>
      </c>
      <c r="B727" s="15" t="s">
        <v>1609</v>
      </c>
      <c r="C727" s="16" t="s">
        <v>1608</v>
      </c>
      <c r="D727" s="15" t="s">
        <v>4038</v>
      </c>
    </row>
    <row r="728" spans="1:4" s="5" customFormat="1" ht="58" x14ac:dyDescent="0.35">
      <c r="A728" s="17">
        <v>10563</v>
      </c>
      <c r="B728" s="15" t="s">
        <v>1607</v>
      </c>
      <c r="C728" s="16" t="s">
        <v>1606</v>
      </c>
      <c r="D728" s="15" t="s">
        <v>4037</v>
      </c>
    </row>
    <row r="729" spans="1:4" s="5" customFormat="1" ht="87" x14ac:dyDescent="0.35">
      <c r="A729" s="17">
        <v>10570</v>
      </c>
      <c r="B729" s="15" t="s">
        <v>1605</v>
      </c>
      <c r="C729" s="16" t="s">
        <v>1604</v>
      </c>
      <c r="D729" s="15" t="s">
        <v>4036</v>
      </c>
    </row>
    <row r="730" spans="1:4" s="5" customFormat="1" ht="58" x14ac:dyDescent="0.35">
      <c r="A730" s="17">
        <v>10603</v>
      </c>
      <c r="B730" s="15" t="s">
        <v>1603</v>
      </c>
      <c r="C730" s="16" t="s">
        <v>1602</v>
      </c>
      <c r="D730" s="15" t="s">
        <v>4035</v>
      </c>
    </row>
    <row r="731" spans="1:4" s="5" customFormat="1" ht="72.5" x14ac:dyDescent="0.35">
      <c r="A731" s="17">
        <v>10604</v>
      </c>
      <c r="B731" s="15" t="s">
        <v>1601</v>
      </c>
      <c r="C731" s="16" t="s">
        <v>1600</v>
      </c>
      <c r="D731" s="15" t="s">
        <v>4034</v>
      </c>
    </row>
    <row r="732" spans="1:4" s="5" customFormat="1" ht="58" x14ac:dyDescent="0.35">
      <c r="A732" s="17">
        <v>10605</v>
      </c>
      <c r="B732" s="15" t="s">
        <v>1599</v>
      </c>
      <c r="C732" s="16" t="s">
        <v>1598</v>
      </c>
      <c r="D732" s="15" t="s">
        <v>4033</v>
      </c>
    </row>
    <row r="733" spans="1:4" s="5" customFormat="1" ht="29" x14ac:dyDescent="0.35">
      <c r="A733" s="17">
        <v>10606</v>
      </c>
      <c r="B733" s="15" t="s">
        <v>1597</v>
      </c>
      <c r="C733" s="16" t="s">
        <v>1596</v>
      </c>
      <c r="D733" s="15" t="s">
        <v>4032</v>
      </c>
    </row>
    <row r="734" spans="1:4" s="5" customFormat="1" ht="43.5" x14ac:dyDescent="0.35">
      <c r="A734" s="17">
        <v>10607</v>
      </c>
      <c r="B734" s="15" t="s">
        <v>1595</v>
      </c>
      <c r="C734" s="16" t="s">
        <v>1594</v>
      </c>
      <c r="D734" s="15" t="s">
        <v>4031</v>
      </c>
    </row>
    <row r="735" spans="1:4" s="5" customFormat="1" ht="72.5" x14ac:dyDescent="0.35">
      <c r="A735" s="17">
        <v>10608</v>
      </c>
      <c r="B735" s="15" t="s">
        <v>1593</v>
      </c>
      <c r="C735" s="16" t="s">
        <v>1592</v>
      </c>
      <c r="D735" s="15" t="s">
        <v>4030</v>
      </c>
    </row>
    <row r="736" spans="1:4" s="5" customFormat="1" ht="43.5" x14ac:dyDescent="0.35">
      <c r="A736" s="17">
        <v>10609</v>
      </c>
      <c r="B736" s="15" t="s">
        <v>1591</v>
      </c>
      <c r="C736" s="16" t="s">
        <v>1590</v>
      </c>
      <c r="D736" s="15" t="s">
        <v>4029</v>
      </c>
    </row>
    <row r="737" spans="1:4" s="5" customFormat="1" ht="87" x14ac:dyDescent="0.35">
      <c r="A737" s="17">
        <v>10571</v>
      </c>
      <c r="B737" s="15" t="s">
        <v>1589</v>
      </c>
      <c r="C737" s="16" t="s">
        <v>1588</v>
      </c>
      <c r="D737" s="15" t="s">
        <v>4028</v>
      </c>
    </row>
    <row r="738" spans="1:4" s="5" customFormat="1" ht="101.5" x14ac:dyDescent="0.35">
      <c r="A738" s="17">
        <v>10611</v>
      </c>
      <c r="B738" s="15" t="s">
        <v>1587</v>
      </c>
      <c r="C738" s="16" t="s">
        <v>1586</v>
      </c>
      <c r="D738" s="15" t="s">
        <v>4027</v>
      </c>
    </row>
    <row r="739" spans="1:4" s="5" customFormat="1" x14ac:dyDescent="0.35">
      <c r="A739" s="17">
        <v>10612</v>
      </c>
      <c r="B739" s="15" t="s">
        <v>1585</v>
      </c>
      <c r="C739" s="16" t="s">
        <v>1584</v>
      </c>
      <c r="D739" s="15" t="s">
        <v>4026</v>
      </c>
    </row>
    <row r="740" spans="1:4" s="5" customFormat="1" ht="58" x14ac:dyDescent="0.35">
      <c r="A740" s="17">
        <v>10613</v>
      </c>
      <c r="B740" s="15" t="s">
        <v>1583</v>
      </c>
      <c r="C740" s="16" t="s">
        <v>1582</v>
      </c>
      <c r="D740" s="15" t="s">
        <v>4025</v>
      </c>
    </row>
    <row r="741" spans="1:4" s="5" customFormat="1" ht="101.5" x14ac:dyDescent="0.35">
      <c r="A741" s="17">
        <v>10614</v>
      </c>
      <c r="B741" s="15" t="s">
        <v>1581</v>
      </c>
      <c r="C741" s="16" t="s">
        <v>1580</v>
      </c>
      <c r="D741" s="15" t="s">
        <v>4024</v>
      </c>
    </row>
    <row r="742" spans="1:4" s="5" customFormat="1" ht="58" x14ac:dyDescent="0.35">
      <c r="A742" s="17">
        <v>10615</v>
      </c>
      <c r="B742" s="15" t="s">
        <v>1579</v>
      </c>
      <c r="C742" s="16" t="s">
        <v>1578</v>
      </c>
      <c r="D742" s="15" t="s">
        <v>4023</v>
      </c>
    </row>
    <row r="743" spans="1:4" s="5" customFormat="1" ht="43.5" x14ac:dyDescent="0.35">
      <c r="A743" s="17">
        <v>10572</v>
      </c>
      <c r="B743" s="15" t="s">
        <v>1577</v>
      </c>
      <c r="C743" s="16" t="s">
        <v>1576</v>
      </c>
      <c r="D743" s="15" t="s">
        <v>4022</v>
      </c>
    </row>
    <row r="744" spans="1:4" s="5" customFormat="1" ht="43.5" x14ac:dyDescent="0.35">
      <c r="A744" s="17">
        <v>10616</v>
      </c>
      <c r="B744" s="15" t="s">
        <v>1575</v>
      </c>
      <c r="C744" s="16" t="s">
        <v>1574</v>
      </c>
      <c r="D744" s="15" t="s">
        <v>4021</v>
      </c>
    </row>
    <row r="745" spans="1:4" s="5" customFormat="1" ht="58" x14ac:dyDescent="0.35">
      <c r="A745" s="17">
        <v>10617</v>
      </c>
      <c r="B745" s="15" t="s">
        <v>1573</v>
      </c>
      <c r="C745" s="16" t="s">
        <v>1572</v>
      </c>
      <c r="D745" s="15" t="s">
        <v>4020</v>
      </c>
    </row>
    <row r="746" spans="1:4" s="5" customFormat="1" ht="29" x14ac:dyDescent="0.35">
      <c r="A746" s="17">
        <v>10618</v>
      </c>
      <c r="B746" s="15" t="s">
        <v>1571</v>
      </c>
      <c r="C746" s="16" t="s">
        <v>1570</v>
      </c>
      <c r="D746" s="15" t="s">
        <v>4019</v>
      </c>
    </row>
    <row r="747" spans="1:4" s="5" customFormat="1" ht="58" x14ac:dyDescent="0.35">
      <c r="A747" s="17">
        <v>10573</v>
      </c>
      <c r="B747" s="15" t="s">
        <v>1569</v>
      </c>
      <c r="C747" s="16" t="s">
        <v>1568</v>
      </c>
      <c r="D747" s="15" t="s">
        <v>4018</v>
      </c>
    </row>
    <row r="748" spans="1:4" s="5" customFormat="1" ht="43.5" x14ac:dyDescent="0.35">
      <c r="A748" s="17">
        <v>10620</v>
      </c>
      <c r="B748" s="15" t="s">
        <v>1567</v>
      </c>
      <c r="C748" s="16" t="s">
        <v>1566</v>
      </c>
      <c r="D748" s="15" t="s">
        <v>4017</v>
      </c>
    </row>
    <row r="749" spans="1:4" s="5" customFormat="1" ht="43.5" x14ac:dyDescent="0.35">
      <c r="A749" s="17">
        <v>10621</v>
      </c>
      <c r="B749" s="15" t="s">
        <v>1565</v>
      </c>
      <c r="C749" s="16" t="s">
        <v>1564</v>
      </c>
      <c r="D749" s="15" t="s">
        <v>4016</v>
      </c>
    </row>
    <row r="750" spans="1:4" s="5" customFormat="1" ht="58" x14ac:dyDescent="0.35">
      <c r="A750" s="17">
        <v>10575</v>
      </c>
      <c r="B750" s="15" t="s">
        <v>1563</v>
      </c>
      <c r="C750" s="16" t="s">
        <v>1562</v>
      </c>
      <c r="D750" s="15" t="s">
        <v>4015</v>
      </c>
    </row>
    <row r="751" spans="1:4" s="5" customFormat="1" ht="43.5" x14ac:dyDescent="0.35">
      <c r="A751" s="17">
        <v>10625</v>
      </c>
      <c r="B751" s="15" t="s">
        <v>1561</v>
      </c>
      <c r="C751" s="16" t="s">
        <v>1560</v>
      </c>
      <c r="D751" s="15" t="s">
        <v>4014</v>
      </c>
    </row>
    <row r="752" spans="1:4" s="5" customFormat="1" ht="43.5" x14ac:dyDescent="0.35">
      <c r="A752" s="17">
        <v>10626</v>
      </c>
      <c r="B752" s="15" t="s">
        <v>1559</v>
      </c>
      <c r="C752" s="16" t="s">
        <v>1558</v>
      </c>
      <c r="D752" s="15" t="s">
        <v>4013</v>
      </c>
    </row>
    <row r="753" spans="1:4" s="5" customFormat="1" ht="72.5" x14ac:dyDescent="0.35">
      <c r="A753" s="17">
        <v>10627</v>
      </c>
      <c r="B753" s="15" t="s">
        <v>1557</v>
      </c>
      <c r="C753" s="16" t="s">
        <v>1556</v>
      </c>
      <c r="D753" s="15" t="s">
        <v>4012</v>
      </c>
    </row>
    <row r="754" spans="1:4" s="5" customFormat="1" ht="72.5" x14ac:dyDescent="0.35">
      <c r="A754" s="17">
        <v>10564</v>
      </c>
      <c r="B754" s="15" t="s">
        <v>1555</v>
      </c>
      <c r="C754" s="16" t="s">
        <v>1554</v>
      </c>
      <c r="D754" s="15" t="s">
        <v>4011</v>
      </c>
    </row>
    <row r="755" spans="1:4" s="5" customFormat="1" ht="101.5" x14ac:dyDescent="0.35">
      <c r="A755" s="17">
        <v>10578</v>
      </c>
      <c r="B755" s="15" t="s">
        <v>1553</v>
      </c>
      <c r="C755" s="16" t="s">
        <v>1552</v>
      </c>
      <c r="D755" s="15" t="s">
        <v>4010</v>
      </c>
    </row>
    <row r="756" spans="1:4" s="5" customFormat="1" ht="43.5" x14ac:dyDescent="0.35">
      <c r="A756" s="17">
        <v>11244</v>
      </c>
      <c r="B756" s="15" t="s">
        <v>1551</v>
      </c>
      <c r="C756" s="16" t="s">
        <v>1550</v>
      </c>
      <c r="D756" s="15" t="s">
        <v>4009</v>
      </c>
    </row>
    <row r="757" spans="1:4" s="5" customFormat="1" ht="58" x14ac:dyDescent="0.35">
      <c r="A757" s="17">
        <v>11245</v>
      </c>
      <c r="B757" s="15" t="s">
        <v>1549</v>
      </c>
      <c r="C757" s="16" t="s">
        <v>1548</v>
      </c>
      <c r="D757" s="15" t="s">
        <v>4008</v>
      </c>
    </row>
    <row r="758" spans="1:4" s="5" customFormat="1" ht="58" x14ac:dyDescent="0.35">
      <c r="A758" s="17">
        <v>11246</v>
      </c>
      <c r="B758" s="15" t="s">
        <v>1547</v>
      </c>
      <c r="C758" s="16" t="s">
        <v>1546</v>
      </c>
      <c r="D758" s="15" t="s">
        <v>4007</v>
      </c>
    </row>
    <row r="759" spans="1:4" s="5" customFormat="1" ht="87" x14ac:dyDescent="0.35">
      <c r="A759" s="17">
        <v>11247</v>
      </c>
      <c r="B759" s="15" t="s">
        <v>1545</v>
      </c>
      <c r="C759" s="16" t="s">
        <v>1544</v>
      </c>
      <c r="D759" s="15" t="s">
        <v>4006</v>
      </c>
    </row>
    <row r="760" spans="1:4" s="5" customFormat="1" ht="58" x14ac:dyDescent="0.35">
      <c r="A760" s="17">
        <v>11248</v>
      </c>
      <c r="B760" s="15" t="s">
        <v>1543</v>
      </c>
      <c r="C760" s="16" t="s">
        <v>1542</v>
      </c>
      <c r="D760" s="15" t="s">
        <v>4005</v>
      </c>
    </row>
    <row r="761" spans="1:4" s="5" customFormat="1" ht="72.5" x14ac:dyDescent="0.35">
      <c r="A761" s="17">
        <v>10579</v>
      </c>
      <c r="B761" s="15" t="s">
        <v>1541</v>
      </c>
      <c r="C761" s="16" t="s">
        <v>1540</v>
      </c>
      <c r="D761" s="15" t="s">
        <v>4004</v>
      </c>
    </row>
    <row r="762" spans="1:4" s="5" customFormat="1" ht="58" x14ac:dyDescent="0.35">
      <c r="A762" s="17">
        <v>10640</v>
      </c>
      <c r="B762" s="15" t="s">
        <v>1539</v>
      </c>
      <c r="C762" s="16" t="s">
        <v>1538</v>
      </c>
      <c r="D762" s="15" t="s">
        <v>4003</v>
      </c>
    </row>
    <row r="763" spans="1:4" s="5" customFormat="1" ht="87" x14ac:dyDescent="0.35">
      <c r="A763" s="17">
        <v>10641</v>
      </c>
      <c r="B763" s="15" t="s">
        <v>1537</v>
      </c>
      <c r="C763" s="16" t="s">
        <v>1536</v>
      </c>
      <c r="D763" s="15" t="s">
        <v>4002</v>
      </c>
    </row>
    <row r="764" spans="1:4" s="5" customFormat="1" ht="101.5" x14ac:dyDescent="0.35">
      <c r="A764" s="17">
        <v>10642</v>
      </c>
      <c r="B764" s="15" t="s">
        <v>1535</v>
      </c>
      <c r="C764" s="16" t="s">
        <v>1534</v>
      </c>
      <c r="D764" s="15" t="s">
        <v>4001</v>
      </c>
    </row>
    <row r="765" spans="1:4" s="5" customFormat="1" ht="101.5" x14ac:dyDescent="0.35">
      <c r="A765" s="17">
        <v>10643</v>
      </c>
      <c r="B765" s="15" t="s">
        <v>1533</v>
      </c>
      <c r="C765" s="16" t="s">
        <v>1532</v>
      </c>
      <c r="D765" s="15" t="s">
        <v>4000</v>
      </c>
    </row>
    <row r="766" spans="1:4" s="5" customFormat="1" ht="87" x14ac:dyDescent="0.35">
      <c r="A766" s="17">
        <v>10580</v>
      </c>
      <c r="B766" s="15" t="s">
        <v>1531</v>
      </c>
      <c r="C766" s="16" t="s">
        <v>1530</v>
      </c>
      <c r="D766" s="15" t="s">
        <v>3999</v>
      </c>
    </row>
    <row r="767" spans="1:4" s="5" customFormat="1" ht="58" x14ac:dyDescent="0.35">
      <c r="A767" s="17">
        <v>10644</v>
      </c>
      <c r="B767" s="15" t="s">
        <v>1529</v>
      </c>
      <c r="C767" s="16" t="s">
        <v>1528</v>
      </c>
      <c r="D767" s="15" t="s">
        <v>3998</v>
      </c>
    </row>
    <row r="768" spans="1:4" s="5" customFormat="1" ht="29" x14ac:dyDescent="0.35">
      <c r="A768" s="17">
        <v>10645</v>
      </c>
      <c r="B768" s="15" t="s">
        <v>1527</v>
      </c>
      <c r="C768" s="16" t="s">
        <v>1526</v>
      </c>
      <c r="D768" s="15" t="s">
        <v>3997</v>
      </c>
    </row>
    <row r="769" spans="1:4" s="5" customFormat="1" ht="43.5" x14ac:dyDescent="0.35">
      <c r="A769" s="17">
        <v>10646</v>
      </c>
      <c r="B769" s="15" t="s">
        <v>1525</v>
      </c>
      <c r="C769" s="16" t="s">
        <v>1524</v>
      </c>
      <c r="D769" s="15" t="s">
        <v>3996</v>
      </c>
    </row>
    <row r="770" spans="1:4" s="5" customFormat="1" ht="58" x14ac:dyDescent="0.35">
      <c r="A770" s="17">
        <v>10581</v>
      </c>
      <c r="B770" s="15" t="s">
        <v>1523</v>
      </c>
      <c r="C770" s="16" t="s">
        <v>1522</v>
      </c>
      <c r="D770" s="15" t="s">
        <v>3995</v>
      </c>
    </row>
    <row r="771" spans="1:4" s="5" customFormat="1" ht="43.5" x14ac:dyDescent="0.35">
      <c r="A771" s="17">
        <v>10647</v>
      </c>
      <c r="B771" s="15" t="s">
        <v>1521</v>
      </c>
      <c r="C771" s="16" t="s">
        <v>1520</v>
      </c>
      <c r="D771" s="15" t="s">
        <v>3994</v>
      </c>
    </row>
    <row r="772" spans="1:4" s="5" customFormat="1" ht="72.5" x14ac:dyDescent="0.35">
      <c r="A772" s="17">
        <v>10648</v>
      </c>
      <c r="B772" s="15" t="s">
        <v>1519</v>
      </c>
      <c r="C772" s="16" t="s">
        <v>1518</v>
      </c>
      <c r="D772" s="15" t="s">
        <v>3993</v>
      </c>
    </row>
    <row r="773" spans="1:4" s="5" customFormat="1" ht="43.5" x14ac:dyDescent="0.35">
      <c r="A773" s="17">
        <v>10649</v>
      </c>
      <c r="B773" s="15" t="s">
        <v>1517</v>
      </c>
      <c r="C773" s="16" t="s">
        <v>1516</v>
      </c>
      <c r="D773" s="15" t="s">
        <v>3992</v>
      </c>
    </row>
    <row r="774" spans="1:4" s="5" customFormat="1" ht="43.5" x14ac:dyDescent="0.35">
      <c r="A774" s="17">
        <v>10582</v>
      </c>
      <c r="B774" s="15" t="s">
        <v>1515</v>
      </c>
      <c r="C774" s="16" t="s">
        <v>1514</v>
      </c>
      <c r="D774" s="15" t="s">
        <v>3991</v>
      </c>
    </row>
    <row r="775" spans="1:4" s="5" customFormat="1" ht="43.5" x14ac:dyDescent="0.35">
      <c r="A775" s="17">
        <v>10650</v>
      </c>
      <c r="B775" s="15" t="s">
        <v>1513</v>
      </c>
      <c r="C775" s="16" t="s">
        <v>1512</v>
      </c>
      <c r="D775" s="15" t="s">
        <v>3990</v>
      </c>
    </row>
    <row r="776" spans="1:4" s="5" customFormat="1" ht="43.5" x14ac:dyDescent="0.35">
      <c r="A776" s="17">
        <v>10651</v>
      </c>
      <c r="B776" s="15" t="s">
        <v>1511</v>
      </c>
      <c r="C776" s="16" t="s">
        <v>1510</v>
      </c>
      <c r="D776" s="15" t="s">
        <v>3989</v>
      </c>
    </row>
    <row r="777" spans="1:4" s="5" customFormat="1" ht="87" x14ac:dyDescent="0.35">
      <c r="A777" s="17">
        <v>10652</v>
      </c>
      <c r="B777" s="15" t="s">
        <v>1509</v>
      </c>
      <c r="C777" s="16" t="s">
        <v>1508</v>
      </c>
      <c r="D777" s="15" t="s">
        <v>3988</v>
      </c>
    </row>
    <row r="778" spans="1:4" s="5" customFormat="1" ht="29" x14ac:dyDescent="0.35">
      <c r="A778" s="17">
        <v>10653</v>
      </c>
      <c r="B778" s="15" t="s">
        <v>1507</v>
      </c>
      <c r="C778" s="16" t="s">
        <v>1506</v>
      </c>
      <c r="D778" s="15" t="s">
        <v>3987</v>
      </c>
    </row>
    <row r="779" spans="1:4" s="5" customFormat="1" ht="58" x14ac:dyDescent="0.35">
      <c r="A779" s="17">
        <v>11220</v>
      </c>
      <c r="B779" s="15" t="s">
        <v>1505</v>
      </c>
      <c r="C779" s="16" t="s">
        <v>1504</v>
      </c>
      <c r="D779" s="15" t="s">
        <v>3986</v>
      </c>
    </row>
    <row r="780" spans="1:4" s="5" customFormat="1" ht="58" x14ac:dyDescent="0.35">
      <c r="A780" s="17">
        <v>11230</v>
      </c>
      <c r="B780" s="15" t="s">
        <v>1503</v>
      </c>
      <c r="C780" s="16" t="s">
        <v>1502</v>
      </c>
      <c r="D780" s="15" t="s">
        <v>3985</v>
      </c>
    </row>
    <row r="781" spans="1:4" s="5" customFormat="1" ht="58" x14ac:dyDescent="0.35">
      <c r="A781" s="17">
        <v>11231</v>
      </c>
      <c r="B781" s="15" t="s">
        <v>1501</v>
      </c>
      <c r="C781" s="16" t="s">
        <v>1500</v>
      </c>
      <c r="D781" s="15" t="s">
        <v>3984</v>
      </c>
    </row>
    <row r="782" spans="1:4" s="5" customFormat="1" ht="58" x14ac:dyDescent="0.35">
      <c r="A782" s="17">
        <v>10565</v>
      </c>
      <c r="B782" s="15" t="s">
        <v>1499</v>
      </c>
      <c r="C782" s="16" t="s">
        <v>1498</v>
      </c>
      <c r="D782" s="15" t="s">
        <v>3983</v>
      </c>
    </row>
    <row r="783" spans="1:4" s="5" customFormat="1" ht="87" x14ac:dyDescent="0.35">
      <c r="A783" s="17">
        <v>10583</v>
      </c>
      <c r="B783" s="15" t="s">
        <v>1497</v>
      </c>
      <c r="C783" s="16" t="s">
        <v>1496</v>
      </c>
      <c r="D783" s="15" t="s">
        <v>3982</v>
      </c>
    </row>
    <row r="784" spans="1:4" s="5" customFormat="1" ht="72.5" x14ac:dyDescent="0.35">
      <c r="A784" s="17">
        <v>10654</v>
      </c>
      <c r="B784" s="15" t="s">
        <v>1495</v>
      </c>
      <c r="C784" s="16" t="s">
        <v>1494</v>
      </c>
      <c r="D784" s="15" t="s">
        <v>3981</v>
      </c>
    </row>
    <row r="785" spans="1:4" s="5" customFormat="1" ht="101.5" x14ac:dyDescent="0.35">
      <c r="A785" s="17">
        <v>10655</v>
      </c>
      <c r="B785" s="15" t="s">
        <v>1493</v>
      </c>
      <c r="C785" s="16" t="s">
        <v>1492</v>
      </c>
      <c r="D785" s="15" t="s">
        <v>3980</v>
      </c>
    </row>
    <row r="786" spans="1:4" s="5" customFormat="1" ht="87" x14ac:dyDescent="0.35">
      <c r="A786" s="17">
        <v>10656</v>
      </c>
      <c r="B786" s="15" t="s">
        <v>1491</v>
      </c>
      <c r="C786" s="16" t="s">
        <v>1490</v>
      </c>
      <c r="D786" s="15" t="s">
        <v>3979</v>
      </c>
    </row>
    <row r="787" spans="1:4" s="5" customFormat="1" ht="43.5" x14ac:dyDescent="0.35">
      <c r="A787" s="17">
        <v>10584</v>
      </c>
      <c r="B787" s="15" t="s">
        <v>1489</v>
      </c>
      <c r="C787" s="16" t="s">
        <v>1488</v>
      </c>
      <c r="D787" s="15" t="s">
        <v>3978</v>
      </c>
    </row>
    <row r="788" spans="1:4" s="5" customFormat="1" ht="116" x14ac:dyDescent="0.35">
      <c r="A788" s="17">
        <v>10657</v>
      </c>
      <c r="B788" s="15" t="s">
        <v>1487</v>
      </c>
      <c r="C788" s="16" t="s">
        <v>1486</v>
      </c>
      <c r="D788" s="15" t="s">
        <v>3977</v>
      </c>
    </row>
    <row r="789" spans="1:4" s="5" customFormat="1" ht="29" x14ac:dyDescent="0.35">
      <c r="A789" s="17">
        <v>10658</v>
      </c>
      <c r="B789" s="15" t="s">
        <v>1485</v>
      </c>
      <c r="C789" s="16" t="s">
        <v>1484</v>
      </c>
      <c r="D789" s="15" t="s">
        <v>3976</v>
      </c>
    </row>
    <row r="790" spans="1:4" s="5" customFormat="1" ht="58" x14ac:dyDescent="0.35">
      <c r="A790" s="17">
        <v>10659</v>
      </c>
      <c r="B790" s="15" t="s">
        <v>1483</v>
      </c>
      <c r="C790" s="16" t="s">
        <v>1482</v>
      </c>
      <c r="D790" s="15" t="s">
        <v>3975</v>
      </c>
    </row>
    <row r="791" spans="1:4" s="5" customFormat="1" ht="43.5" x14ac:dyDescent="0.35">
      <c r="A791" s="17">
        <v>10660</v>
      </c>
      <c r="B791" s="15" t="s">
        <v>1481</v>
      </c>
      <c r="C791" s="16" t="s">
        <v>1480</v>
      </c>
      <c r="D791" s="15" t="s">
        <v>3974</v>
      </c>
    </row>
    <row r="792" spans="1:4" s="5" customFormat="1" ht="43.5" x14ac:dyDescent="0.35">
      <c r="A792" s="17">
        <v>10585</v>
      </c>
      <c r="B792" s="15" t="s">
        <v>1479</v>
      </c>
      <c r="C792" s="16" t="s">
        <v>1478</v>
      </c>
      <c r="D792" s="15" t="s">
        <v>3973</v>
      </c>
    </row>
    <row r="793" spans="1:4" s="5" customFormat="1" ht="72.5" x14ac:dyDescent="0.35">
      <c r="A793" s="17">
        <v>10661</v>
      </c>
      <c r="B793" s="15" t="s">
        <v>1477</v>
      </c>
      <c r="C793" s="16" t="s">
        <v>1476</v>
      </c>
      <c r="D793" s="15" t="s">
        <v>3972</v>
      </c>
    </row>
    <row r="794" spans="1:4" s="5" customFormat="1" ht="58" x14ac:dyDescent="0.35">
      <c r="A794" s="17">
        <v>10662</v>
      </c>
      <c r="B794" s="15" t="s">
        <v>1475</v>
      </c>
      <c r="C794" s="16" t="s">
        <v>1474</v>
      </c>
      <c r="D794" s="15" t="s">
        <v>3971</v>
      </c>
    </row>
    <row r="795" spans="1:4" s="5" customFormat="1" ht="43.5" x14ac:dyDescent="0.35">
      <c r="A795" s="17">
        <v>10586</v>
      </c>
      <c r="B795" s="15" t="s">
        <v>1473</v>
      </c>
      <c r="C795" s="16" t="s">
        <v>1472</v>
      </c>
      <c r="D795" s="15" t="s">
        <v>3970</v>
      </c>
    </row>
    <row r="796" spans="1:4" s="5" customFormat="1" ht="72.5" x14ac:dyDescent="0.35">
      <c r="A796" s="17">
        <v>10663</v>
      </c>
      <c r="B796" s="15" t="s">
        <v>1471</v>
      </c>
      <c r="C796" s="16" t="s">
        <v>1470</v>
      </c>
      <c r="D796" s="15" t="s">
        <v>3969</v>
      </c>
    </row>
    <row r="797" spans="1:4" s="5" customFormat="1" ht="43.5" x14ac:dyDescent="0.35">
      <c r="A797" s="17">
        <v>10664</v>
      </c>
      <c r="B797" s="15" t="s">
        <v>1469</v>
      </c>
      <c r="C797" s="16" t="s">
        <v>1468</v>
      </c>
      <c r="D797" s="15" t="s">
        <v>3968</v>
      </c>
    </row>
    <row r="798" spans="1:4" s="5" customFormat="1" ht="58" x14ac:dyDescent="0.35">
      <c r="A798" s="17">
        <v>10665</v>
      </c>
      <c r="B798" s="15" t="s">
        <v>1467</v>
      </c>
      <c r="C798" s="16" t="s">
        <v>1466</v>
      </c>
      <c r="D798" s="15" t="s">
        <v>3967</v>
      </c>
    </row>
    <row r="799" spans="1:4" s="5" customFormat="1" ht="72.5" x14ac:dyDescent="0.35">
      <c r="A799" s="17">
        <v>10566</v>
      </c>
      <c r="B799" s="15" t="s">
        <v>1465</v>
      </c>
      <c r="C799" s="16" t="s">
        <v>1464</v>
      </c>
      <c r="D799" s="15" t="s">
        <v>3966</v>
      </c>
    </row>
    <row r="800" spans="1:4" s="5" customFormat="1" ht="58" x14ac:dyDescent="0.35">
      <c r="A800" s="17">
        <v>10587</v>
      </c>
      <c r="B800" s="15" t="s">
        <v>1463</v>
      </c>
      <c r="C800" s="16" t="s">
        <v>1462</v>
      </c>
      <c r="D800" s="15" t="s">
        <v>3965</v>
      </c>
    </row>
    <row r="801" spans="1:4" s="5" customFormat="1" ht="58" x14ac:dyDescent="0.35">
      <c r="A801" s="17">
        <v>10666</v>
      </c>
      <c r="B801" s="15" t="s">
        <v>1461</v>
      </c>
      <c r="C801" s="16" t="s">
        <v>1460</v>
      </c>
      <c r="D801" s="15" t="s">
        <v>3964</v>
      </c>
    </row>
    <row r="802" spans="1:4" s="5" customFormat="1" ht="58" x14ac:dyDescent="0.35">
      <c r="A802" s="17">
        <v>10667</v>
      </c>
      <c r="B802" s="15" t="s">
        <v>1459</v>
      </c>
      <c r="C802" s="16" t="s">
        <v>1458</v>
      </c>
      <c r="D802" s="15" t="s">
        <v>3963</v>
      </c>
    </row>
    <row r="803" spans="1:4" s="5" customFormat="1" ht="58" x14ac:dyDescent="0.35">
      <c r="A803" s="17">
        <v>10668</v>
      </c>
      <c r="B803" s="15" t="s">
        <v>1457</v>
      </c>
      <c r="C803" s="16" t="s">
        <v>1456</v>
      </c>
      <c r="D803" s="15" t="s">
        <v>3962</v>
      </c>
    </row>
    <row r="804" spans="1:4" s="5" customFormat="1" ht="58" x14ac:dyDescent="0.35">
      <c r="A804" s="17">
        <v>10588</v>
      </c>
      <c r="B804" s="15" t="s">
        <v>1455</v>
      </c>
      <c r="C804" s="16" t="s">
        <v>1454</v>
      </c>
      <c r="D804" s="15" t="s">
        <v>3961</v>
      </c>
    </row>
    <row r="805" spans="1:4" s="5" customFormat="1" ht="43.5" x14ac:dyDescent="0.35">
      <c r="A805" s="17">
        <v>10669</v>
      </c>
      <c r="B805" s="15" t="s">
        <v>1453</v>
      </c>
      <c r="C805" s="16" t="s">
        <v>1452</v>
      </c>
      <c r="D805" s="15" t="s">
        <v>3960</v>
      </c>
    </row>
    <row r="806" spans="1:4" s="5" customFormat="1" ht="43.5" x14ac:dyDescent="0.35">
      <c r="A806" s="17">
        <v>10670</v>
      </c>
      <c r="B806" s="15" t="s">
        <v>1451</v>
      </c>
      <c r="C806" s="16" t="s">
        <v>1450</v>
      </c>
      <c r="D806" s="15" t="s">
        <v>3959</v>
      </c>
    </row>
    <row r="807" spans="1:4" s="5" customFormat="1" ht="58" x14ac:dyDescent="0.35">
      <c r="A807" s="17">
        <v>10671</v>
      </c>
      <c r="B807" s="15" t="s">
        <v>1449</v>
      </c>
      <c r="C807" s="16" t="s">
        <v>1448</v>
      </c>
      <c r="D807" s="15" t="s">
        <v>3958</v>
      </c>
    </row>
    <row r="808" spans="1:4" s="5" customFormat="1" ht="29" x14ac:dyDescent="0.35">
      <c r="A808" s="17">
        <v>10589</v>
      </c>
      <c r="B808" s="15" t="s">
        <v>1447</v>
      </c>
      <c r="C808" s="16" t="s">
        <v>1446</v>
      </c>
      <c r="D808" s="15" t="s">
        <v>3957</v>
      </c>
    </row>
    <row r="809" spans="1:4" s="5" customFormat="1" ht="43.5" x14ac:dyDescent="0.35">
      <c r="A809" s="17">
        <v>10672</v>
      </c>
      <c r="B809" s="15" t="s">
        <v>1445</v>
      </c>
      <c r="C809" s="16" t="s">
        <v>1444</v>
      </c>
      <c r="D809" s="15" t="s">
        <v>3956</v>
      </c>
    </row>
    <row r="810" spans="1:4" s="5" customFormat="1" ht="43.5" x14ac:dyDescent="0.35">
      <c r="A810" s="17">
        <v>10673</v>
      </c>
      <c r="B810" s="15" t="s">
        <v>1443</v>
      </c>
      <c r="C810" s="16" t="s">
        <v>1442</v>
      </c>
      <c r="D810" s="15" t="s">
        <v>3955</v>
      </c>
    </row>
    <row r="811" spans="1:4" s="5" customFormat="1" ht="29" x14ac:dyDescent="0.35">
      <c r="A811" s="17">
        <v>10674</v>
      </c>
      <c r="B811" s="15" t="s">
        <v>1441</v>
      </c>
      <c r="C811" s="16" t="s">
        <v>1440</v>
      </c>
      <c r="D811" s="15" t="s">
        <v>3954</v>
      </c>
    </row>
    <row r="812" spans="1:4" s="5" customFormat="1" ht="72.5" x14ac:dyDescent="0.35">
      <c r="A812" s="17">
        <v>10590</v>
      </c>
      <c r="B812" s="15" t="s">
        <v>1439</v>
      </c>
      <c r="C812" s="16" t="s">
        <v>1438</v>
      </c>
      <c r="D812" s="15" t="s">
        <v>3953</v>
      </c>
    </row>
    <row r="813" spans="1:4" s="5" customFormat="1" ht="58" x14ac:dyDescent="0.35">
      <c r="A813" s="17">
        <v>10675</v>
      </c>
      <c r="B813" s="15" t="s">
        <v>1437</v>
      </c>
      <c r="C813" s="16" t="s">
        <v>1436</v>
      </c>
      <c r="D813" s="15" t="s">
        <v>3952</v>
      </c>
    </row>
    <row r="814" spans="1:4" s="5" customFormat="1" ht="43.5" x14ac:dyDescent="0.35">
      <c r="A814" s="17">
        <v>10676</v>
      </c>
      <c r="B814" s="15" t="s">
        <v>1435</v>
      </c>
      <c r="C814" s="16" t="s">
        <v>1434</v>
      </c>
      <c r="D814" s="15" t="s">
        <v>3951</v>
      </c>
    </row>
    <row r="815" spans="1:4" s="5" customFormat="1" ht="43.5" x14ac:dyDescent="0.35">
      <c r="A815" s="17">
        <v>10677</v>
      </c>
      <c r="B815" s="15" t="s">
        <v>1433</v>
      </c>
      <c r="C815" s="16" t="s">
        <v>1432</v>
      </c>
      <c r="D815" s="15" t="s">
        <v>3950</v>
      </c>
    </row>
    <row r="816" spans="1:4" s="5" customFormat="1" ht="58" x14ac:dyDescent="0.35">
      <c r="A816" s="17">
        <v>10678</v>
      </c>
      <c r="B816" s="15" t="s">
        <v>1431</v>
      </c>
      <c r="C816" s="16" t="s">
        <v>1430</v>
      </c>
      <c r="D816" s="15" t="s">
        <v>3949</v>
      </c>
    </row>
    <row r="817" spans="1:4" s="5" customFormat="1" ht="29" x14ac:dyDescent="0.35">
      <c r="A817" s="17">
        <v>10679</v>
      </c>
      <c r="B817" s="15" t="s">
        <v>1429</v>
      </c>
      <c r="C817" s="16" t="s">
        <v>1428</v>
      </c>
      <c r="D817" s="15" t="s">
        <v>3948</v>
      </c>
    </row>
    <row r="818" spans="1:4" s="5" customFormat="1" ht="72.5" x14ac:dyDescent="0.35">
      <c r="A818" s="17">
        <v>10680</v>
      </c>
      <c r="B818" s="15" t="s">
        <v>1427</v>
      </c>
      <c r="C818" s="16" t="s">
        <v>1426</v>
      </c>
      <c r="D818" s="15" t="s">
        <v>3947</v>
      </c>
    </row>
    <row r="819" spans="1:4" s="5" customFormat="1" ht="72.5" x14ac:dyDescent="0.35">
      <c r="A819" s="17">
        <v>10591</v>
      </c>
      <c r="B819" s="15" t="s">
        <v>1425</v>
      </c>
      <c r="C819" s="16" t="s">
        <v>1424</v>
      </c>
      <c r="D819" s="15" t="s">
        <v>3946</v>
      </c>
    </row>
    <row r="820" spans="1:4" s="5" customFormat="1" ht="58" x14ac:dyDescent="0.35">
      <c r="A820" s="17">
        <v>10681</v>
      </c>
      <c r="B820" s="15" t="s">
        <v>1423</v>
      </c>
      <c r="C820" s="16" t="s">
        <v>1422</v>
      </c>
      <c r="D820" s="15" t="s">
        <v>3945</v>
      </c>
    </row>
    <row r="821" spans="1:4" s="5" customFormat="1" ht="29" x14ac:dyDescent="0.35">
      <c r="A821" s="17">
        <v>10682</v>
      </c>
      <c r="B821" s="15" t="s">
        <v>1421</v>
      </c>
      <c r="C821" s="16" t="s">
        <v>1420</v>
      </c>
      <c r="D821" s="15" t="s">
        <v>3944</v>
      </c>
    </row>
    <row r="822" spans="1:4" s="5" customFormat="1" ht="43.5" x14ac:dyDescent="0.35">
      <c r="A822" s="17">
        <v>10683</v>
      </c>
      <c r="B822" s="15" t="s">
        <v>1419</v>
      </c>
      <c r="C822" s="16" t="s">
        <v>1418</v>
      </c>
      <c r="D822" s="15" t="s">
        <v>3943</v>
      </c>
    </row>
    <row r="823" spans="1:4" s="5" customFormat="1" ht="58" x14ac:dyDescent="0.35">
      <c r="A823" s="17">
        <v>10684</v>
      </c>
      <c r="B823" s="15" t="s">
        <v>1417</v>
      </c>
      <c r="C823" s="16" t="s">
        <v>1416</v>
      </c>
      <c r="D823" s="15" t="s">
        <v>3942</v>
      </c>
    </row>
    <row r="824" spans="1:4" s="5" customFormat="1" x14ac:dyDescent="0.35">
      <c r="A824" s="17">
        <v>10685</v>
      </c>
      <c r="B824" s="15" t="s">
        <v>1415</v>
      </c>
      <c r="C824" s="16" t="s">
        <v>1414</v>
      </c>
      <c r="D824" s="15" t="s">
        <v>3941</v>
      </c>
    </row>
    <row r="825" spans="1:4" s="5" customFormat="1" ht="43.5" x14ac:dyDescent="0.35">
      <c r="A825" s="17">
        <v>10567</v>
      </c>
      <c r="B825" s="15" t="s">
        <v>1413</v>
      </c>
      <c r="C825" s="16" t="s">
        <v>1412</v>
      </c>
      <c r="D825" s="15" t="s">
        <v>3940</v>
      </c>
    </row>
    <row r="826" spans="1:4" s="5" customFormat="1" ht="72.5" x14ac:dyDescent="0.35">
      <c r="A826" s="17">
        <v>10592</v>
      </c>
      <c r="B826" s="15" t="s">
        <v>1411</v>
      </c>
      <c r="C826" s="16" t="s">
        <v>1410</v>
      </c>
      <c r="D826" s="15" t="s">
        <v>3939</v>
      </c>
    </row>
    <row r="827" spans="1:4" s="5" customFormat="1" ht="58" x14ac:dyDescent="0.35">
      <c r="A827" s="17">
        <v>10686</v>
      </c>
      <c r="B827" s="15" t="s">
        <v>1409</v>
      </c>
      <c r="C827" s="16" t="s">
        <v>1408</v>
      </c>
      <c r="D827" s="15" t="s">
        <v>3938</v>
      </c>
    </row>
    <row r="828" spans="1:4" s="5" customFormat="1" ht="58" x14ac:dyDescent="0.35">
      <c r="A828" s="17">
        <v>10687</v>
      </c>
      <c r="B828" s="15" t="s">
        <v>1407</v>
      </c>
      <c r="C828" s="16" t="s">
        <v>1406</v>
      </c>
      <c r="D828" s="15" t="s">
        <v>3937</v>
      </c>
    </row>
    <row r="829" spans="1:4" s="5" customFormat="1" ht="58" x14ac:dyDescent="0.35">
      <c r="A829" s="17">
        <v>10688</v>
      </c>
      <c r="B829" s="15" t="s">
        <v>1405</v>
      </c>
      <c r="C829" s="16" t="s">
        <v>1404</v>
      </c>
      <c r="D829" s="15" t="s">
        <v>3936</v>
      </c>
    </row>
    <row r="830" spans="1:4" s="5" customFormat="1" ht="72.5" x14ac:dyDescent="0.35">
      <c r="A830" s="17">
        <v>10593</v>
      </c>
      <c r="B830" s="15" t="s">
        <v>1403</v>
      </c>
      <c r="C830" s="16" t="s">
        <v>1402</v>
      </c>
      <c r="D830" s="15" t="s">
        <v>3935</v>
      </c>
    </row>
    <row r="831" spans="1:4" s="5" customFormat="1" ht="29" x14ac:dyDescent="0.35">
      <c r="A831" s="17">
        <v>10689</v>
      </c>
      <c r="B831" s="15" t="s">
        <v>1401</v>
      </c>
      <c r="C831" s="16" t="s">
        <v>1400</v>
      </c>
      <c r="D831" s="15" t="s">
        <v>3934</v>
      </c>
    </row>
    <row r="832" spans="1:4" s="5" customFormat="1" ht="58" x14ac:dyDescent="0.35">
      <c r="A832" s="17">
        <v>10690</v>
      </c>
      <c r="B832" s="15" t="s">
        <v>1399</v>
      </c>
      <c r="C832" s="16" t="s">
        <v>1398</v>
      </c>
      <c r="D832" s="15" t="s">
        <v>3933</v>
      </c>
    </row>
    <row r="833" spans="1:4" s="5" customFormat="1" ht="29" x14ac:dyDescent="0.35">
      <c r="A833" s="17">
        <v>10691</v>
      </c>
      <c r="B833" s="15" t="s">
        <v>1397</v>
      </c>
      <c r="C833" s="16" t="s">
        <v>1396</v>
      </c>
      <c r="D833" s="15" t="s">
        <v>3932</v>
      </c>
    </row>
    <row r="834" spans="1:4" s="5" customFormat="1" ht="29" x14ac:dyDescent="0.35">
      <c r="A834" s="17">
        <v>10692</v>
      </c>
      <c r="B834" s="15" t="s">
        <v>1395</v>
      </c>
      <c r="C834" s="16" t="s">
        <v>1394</v>
      </c>
      <c r="D834" s="15" t="s">
        <v>3931</v>
      </c>
    </row>
    <row r="835" spans="1:4" s="5" customFormat="1" ht="43.5" x14ac:dyDescent="0.35">
      <c r="A835" s="17">
        <v>10693</v>
      </c>
      <c r="B835" s="15" t="s">
        <v>1393</v>
      </c>
      <c r="C835" s="16" t="s">
        <v>1392</v>
      </c>
      <c r="D835" s="15" t="s">
        <v>3930</v>
      </c>
    </row>
    <row r="836" spans="1:4" s="5" customFormat="1" x14ac:dyDescent="0.35">
      <c r="A836" s="17">
        <v>10694</v>
      </c>
      <c r="B836" s="15" t="s">
        <v>1391</v>
      </c>
      <c r="C836" s="16" t="s">
        <v>1390</v>
      </c>
      <c r="D836" s="15" t="s">
        <v>3929</v>
      </c>
    </row>
    <row r="837" spans="1:4" s="5" customFormat="1" ht="72.5" x14ac:dyDescent="0.35">
      <c r="A837" s="17">
        <v>10594</v>
      </c>
      <c r="B837" s="15" t="s">
        <v>1389</v>
      </c>
      <c r="C837" s="16" t="s">
        <v>1388</v>
      </c>
      <c r="D837" s="15" t="s">
        <v>3928</v>
      </c>
    </row>
    <row r="838" spans="1:4" s="5" customFormat="1" ht="58" x14ac:dyDescent="0.35">
      <c r="A838" s="17">
        <v>10695</v>
      </c>
      <c r="B838" s="15" t="s">
        <v>1387</v>
      </c>
      <c r="C838" s="16" t="s">
        <v>1386</v>
      </c>
      <c r="D838" s="15" t="s">
        <v>3927</v>
      </c>
    </row>
    <row r="839" spans="1:4" s="5" customFormat="1" ht="29" x14ac:dyDescent="0.35">
      <c r="A839" s="17">
        <v>10696</v>
      </c>
      <c r="B839" s="15" t="s">
        <v>1385</v>
      </c>
      <c r="C839" s="16" t="s">
        <v>1384</v>
      </c>
      <c r="D839" s="15" t="s">
        <v>3926</v>
      </c>
    </row>
    <row r="840" spans="1:4" s="5" customFormat="1" ht="43.5" x14ac:dyDescent="0.35">
      <c r="A840" s="17">
        <v>10697</v>
      </c>
      <c r="B840" s="15" t="s">
        <v>1383</v>
      </c>
      <c r="C840" s="16" t="s">
        <v>1382</v>
      </c>
      <c r="D840" s="15" t="s">
        <v>3925</v>
      </c>
    </row>
    <row r="841" spans="1:4" s="5" customFormat="1" x14ac:dyDescent="0.35">
      <c r="A841" s="17">
        <v>10698</v>
      </c>
      <c r="B841" s="15" t="s">
        <v>1381</v>
      </c>
      <c r="C841" s="16" t="s">
        <v>1380</v>
      </c>
      <c r="D841" s="15" t="s">
        <v>3924</v>
      </c>
    </row>
    <row r="842" spans="1:4" s="5" customFormat="1" ht="58" x14ac:dyDescent="0.35">
      <c r="A842" s="17">
        <v>10568</v>
      </c>
      <c r="B842" s="15" t="s">
        <v>1379</v>
      </c>
      <c r="C842" s="16" t="s">
        <v>1378</v>
      </c>
      <c r="D842" s="15" t="s">
        <v>3923</v>
      </c>
    </row>
    <row r="843" spans="1:4" s="5" customFormat="1" ht="58" x14ac:dyDescent="0.35">
      <c r="A843" s="17">
        <v>10595</v>
      </c>
      <c r="B843" s="15" t="s">
        <v>1377</v>
      </c>
      <c r="C843" s="16" t="s">
        <v>1376</v>
      </c>
      <c r="D843" s="15" t="s">
        <v>3922</v>
      </c>
    </row>
    <row r="844" spans="1:4" s="5" customFormat="1" ht="58" x14ac:dyDescent="0.35">
      <c r="A844" s="17">
        <v>10699</v>
      </c>
      <c r="B844" s="15" t="s">
        <v>1375</v>
      </c>
      <c r="C844" s="16" t="s">
        <v>1374</v>
      </c>
      <c r="D844" s="15" t="s">
        <v>3921</v>
      </c>
    </row>
    <row r="845" spans="1:4" s="5" customFormat="1" ht="43.5" x14ac:dyDescent="0.35">
      <c r="A845" s="17">
        <v>10700</v>
      </c>
      <c r="B845" s="15" t="s">
        <v>1373</v>
      </c>
      <c r="C845" s="16" t="s">
        <v>1372</v>
      </c>
      <c r="D845" s="15" t="s">
        <v>3920</v>
      </c>
    </row>
    <row r="846" spans="1:4" s="5" customFormat="1" ht="58" x14ac:dyDescent="0.35">
      <c r="A846" s="17">
        <v>10701</v>
      </c>
      <c r="B846" s="15" t="s">
        <v>1371</v>
      </c>
      <c r="C846" s="16" t="s">
        <v>1370</v>
      </c>
      <c r="D846" s="15" t="s">
        <v>3919</v>
      </c>
    </row>
    <row r="847" spans="1:4" s="5" customFormat="1" ht="29" x14ac:dyDescent="0.35">
      <c r="A847" s="17">
        <v>10596</v>
      </c>
      <c r="B847" s="15" t="s">
        <v>1369</v>
      </c>
      <c r="C847" s="16" t="s">
        <v>1368</v>
      </c>
      <c r="D847" s="15" t="s">
        <v>3918</v>
      </c>
    </row>
    <row r="848" spans="1:4" s="5" customFormat="1" ht="58" x14ac:dyDescent="0.35">
      <c r="A848" s="17">
        <v>10702</v>
      </c>
      <c r="B848" s="15" t="s">
        <v>1367</v>
      </c>
      <c r="C848" s="16" t="s">
        <v>1366</v>
      </c>
      <c r="D848" s="15" t="s">
        <v>3917</v>
      </c>
    </row>
    <row r="849" spans="1:4" s="5" customFormat="1" ht="58" x14ac:dyDescent="0.35">
      <c r="A849" s="17">
        <v>10703</v>
      </c>
      <c r="B849" s="15" t="s">
        <v>1365</v>
      </c>
      <c r="C849" s="16" t="s">
        <v>1364</v>
      </c>
      <c r="D849" s="15" t="s">
        <v>3916</v>
      </c>
    </row>
    <row r="850" spans="1:4" s="5" customFormat="1" ht="43.5" x14ac:dyDescent="0.35">
      <c r="A850" s="17">
        <v>10597</v>
      </c>
      <c r="B850" s="15" t="s">
        <v>1363</v>
      </c>
      <c r="C850" s="16" t="s">
        <v>1362</v>
      </c>
      <c r="D850" s="15" t="s">
        <v>3915</v>
      </c>
    </row>
    <row r="851" spans="1:4" s="5" customFormat="1" ht="58" x14ac:dyDescent="0.35">
      <c r="A851" s="17">
        <v>10704</v>
      </c>
      <c r="B851" s="15" t="s">
        <v>1361</v>
      </c>
      <c r="C851" s="16" t="s">
        <v>1360</v>
      </c>
      <c r="D851" s="15" t="s">
        <v>3914</v>
      </c>
    </row>
    <row r="852" spans="1:4" s="5" customFormat="1" ht="58" x14ac:dyDescent="0.35">
      <c r="A852" s="17">
        <v>10705</v>
      </c>
      <c r="B852" s="15" t="s">
        <v>1359</v>
      </c>
      <c r="C852" s="16" t="s">
        <v>1358</v>
      </c>
      <c r="D852" s="15" t="s">
        <v>3913</v>
      </c>
    </row>
    <row r="853" spans="1:4" s="5" customFormat="1" ht="43.5" x14ac:dyDescent="0.35">
      <c r="A853" s="17">
        <v>10598</v>
      </c>
      <c r="B853" s="15" t="s">
        <v>1357</v>
      </c>
      <c r="C853" s="16" t="s">
        <v>1356</v>
      </c>
      <c r="D853" s="15" t="s">
        <v>3912</v>
      </c>
    </row>
    <row r="854" spans="1:4" s="5" customFormat="1" ht="43.5" x14ac:dyDescent="0.35">
      <c r="A854" s="17">
        <v>10706</v>
      </c>
      <c r="B854" s="15" t="s">
        <v>1355</v>
      </c>
      <c r="C854" s="16" t="s">
        <v>1354</v>
      </c>
      <c r="D854" s="15" t="s">
        <v>3911</v>
      </c>
    </row>
    <row r="855" spans="1:4" s="5" customFormat="1" ht="43.5" x14ac:dyDescent="0.35">
      <c r="A855" s="17">
        <v>10707</v>
      </c>
      <c r="B855" s="15" t="s">
        <v>1353</v>
      </c>
      <c r="C855" s="16" t="s">
        <v>1352</v>
      </c>
      <c r="D855" s="15" t="s">
        <v>3910</v>
      </c>
    </row>
    <row r="856" spans="1:4" s="5" customFormat="1" ht="43.5" x14ac:dyDescent="0.35">
      <c r="A856" s="17">
        <v>10599</v>
      </c>
      <c r="B856" s="15" t="s">
        <v>1351</v>
      </c>
      <c r="C856" s="16" t="s">
        <v>1350</v>
      </c>
      <c r="D856" s="15" t="s">
        <v>3909</v>
      </c>
    </row>
    <row r="857" spans="1:4" s="5" customFormat="1" ht="43.5" x14ac:dyDescent="0.35">
      <c r="A857" s="17">
        <v>10708</v>
      </c>
      <c r="B857" s="15" t="s">
        <v>1349</v>
      </c>
      <c r="C857" s="16" t="s">
        <v>1348</v>
      </c>
      <c r="D857" s="15" t="s">
        <v>3908</v>
      </c>
    </row>
    <row r="858" spans="1:4" s="5" customFormat="1" ht="58" x14ac:dyDescent="0.35">
      <c r="A858" s="17">
        <v>10709</v>
      </c>
      <c r="B858" s="15" t="s">
        <v>1347</v>
      </c>
      <c r="C858" s="16" t="s">
        <v>1346</v>
      </c>
      <c r="D858" s="15" t="s">
        <v>3907</v>
      </c>
    </row>
    <row r="859" spans="1:4" s="5" customFormat="1" ht="43.5" x14ac:dyDescent="0.35">
      <c r="A859" s="17">
        <v>10710</v>
      </c>
      <c r="B859" s="15" t="s">
        <v>1345</v>
      </c>
      <c r="C859" s="16" t="s">
        <v>1344</v>
      </c>
      <c r="D859" s="15" t="s">
        <v>3906</v>
      </c>
    </row>
    <row r="860" spans="1:4" s="5" customFormat="1" ht="43.5" x14ac:dyDescent="0.35">
      <c r="A860" s="17">
        <v>10711</v>
      </c>
      <c r="B860" s="15" t="s">
        <v>1343</v>
      </c>
      <c r="C860" s="16" t="s">
        <v>1342</v>
      </c>
      <c r="D860" s="15" t="s">
        <v>3905</v>
      </c>
    </row>
    <row r="861" spans="1:4" s="5" customFormat="1" x14ac:dyDescent="0.35">
      <c r="A861" s="17">
        <v>10712</v>
      </c>
      <c r="B861" s="15" t="s">
        <v>1341</v>
      </c>
      <c r="C861" s="16" t="s">
        <v>1340</v>
      </c>
      <c r="D861" s="15" t="s">
        <v>3904</v>
      </c>
    </row>
    <row r="862" spans="1:4" s="5" customFormat="1" ht="43.5" x14ac:dyDescent="0.35">
      <c r="A862" s="17">
        <v>10713</v>
      </c>
      <c r="B862" s="15" t="s">
        <v>1339</v>
      </c>
      <c r="C862" s="16" t="s">
        <v>1338</v>
      </c>
      <c r="D862" s="15" t="s">
        <v>3903</v>
      </c>
    </row>
    <row r="863" spans="1:4" s="5" customFormat="1" ht="29" x14ac:dyDescent="0.35">
      <c r="A863" s="17">
        <v>10714</v>
      </c>
      <c r="B863" s="15" t="s">
        <v>1337</v>
      </c>
      <c r="C863" s="16" t="s">
        <v>1336</v>
      </c>
      <c r="D863" s="15" t="s">
        <v>3902</v>
      </c>
    </row>
    <row r="864" spans="1:4" s="5" customFormat="1" ht="101.5" x14ac:dyDescent="0.35">
      <c r="A864" s="17">
        <v>17058</v>
      </c>
      <c r="B864" s="15" t="s">
        <v>1335</v>
      </c>
      <c r="C864" s="16" t="s">
        <v>1334</v>
      </c>
      <c r="D864" s="15" t="s">
        <v>3901</v>
      </c>
    </row>
    <row r="865" spans="1:4" s="5" customFormat="1" ht="58" x14ac:dyDescent="0.35">
      <c r="A865" s="17">
        <v>10728</v>
      </c>
      <c r="B865" s="15" t="s">
        <v>1333</v>
      </c>
      <c r="C865" s="16" t="s">
        <v>1332</v>
      </c>
      <c r="D865" s="15" t="s">
        <v>3900</v>
      </c>
    </row>
    <row r="866" spans="1:4" s="5" customFormat="1" ht="58" x14ac:dyDescent="0.35">
      <c r="A866" s="17">
        <v>10738</v>
      </c>
      <c r="B866" s="15" t="s">
        <v>1331</v>
      </c>
      <c r="C866" s="16" t="s">
        <v>1330</v>
      </c>
      <c r="D866" s="15" t="s">
        <v>3899</v>
      </c>
    </row>
    <row r="867" spans="1:4" s="5" customFormat="1" ht="43.5" x14ac:dyDescent="0.35">
      <c r="A867" s="17">
        <v>10771</v>
      </c>
      <c r="B867" s="15" t="s">
        <v>1329</v>
      </c>
      <c r="C867" s="16" t="s">
        <v>1328</v>
      </c>
      <c r="D867" s="15" t="s">
        <v>3898</v>
      </c>
    </row>
    <row r="868" spans="1:4" s="5" customFormat="1" ht="87" x14ac:dyDescent="0.35">
      <c r="A868" s="17">
        <v>10772</v>
      </c>
      <c r="B868" s="15" t="s">
        <v>1327</v>
      </c>
      <c r="C868" s="16" t="s">
        <v>1326</v>
      </c>
      <c r="D868" s="15" t="s">
        <v>3897</v>
      </c>
    </row>
    <row r="869" spans="1:4" s="5" customFormat="1" ht="29" x14ac:dyDescent="0.35">
      <c r="A869" s="17">
        <v>20135</v>
      </c>
      <c r="B869" s="15" t="s">
        <v>1325</v>
      </c>
      <c r="C869" s="16" t="s">
        <v>1324</v>
      </c>
      <c r="D869" s="15" t="s">
        <v>3896</v>
      </c>
    </row>
    <row r="870" spans="1:4" s="5" customFormat="1" ht="43.5" x14ac:dyDescent="0.35">
      <c r="A870" s="17">
        <v>10773</v>
      </c>
      <c r="B870" s="15" t="s">
        <v>1323</v>
      </c>
      <c r="C870" s="16" t="s">
        <v>1322</v>
      </c>
      <c r="D870" s="15" t="s">
        <v>3895</v>
      </c>
    </row>
    <row r="871" spans="1:4" s="5" customFormat="1" ht="29" x14ac:dyDescent="0.35">
      <c r="A871" s="17">
        <v>20136</v>
      </c>
      <c r="B871" s="15" t="s">
        <v>1321</v>
      </c>
      <c r="C871" s="16" t="s">
        <v>1320</v>
      </c>
      <c r="D871" s="15" t="s">
        <v>3894</v>
      </c>
    </row>
    <row r="872" spans="1:4" s="5" customFormat="1" ht="72.5" x14ac:dyDescent="0.35">
      <c r="A872" s="17">
        <v>10739</v>
      </c>
      <c r="B872" s="15" t="s">
        <v>1319</v>
      </c>
      <c r="C872" s="16" t="s">
        <v>1318</v>
      </c>
      <c r="D872" s="15" t="s">
        <v>3893</v>
      </c>
    </row>
    <row r="873" spans="1:4" s="5" customFormat="1" ht="43.5" x14ac:dyDescent="0.35">
      <c r="A873" s="17">
        <v>10774</v>
      </c>
      <c r="B873" s="15" t="s">
        <v>1317</v>
      </c>
      <c r="C873" s="16" t="s">
        <v>1316</v>
      </c>
      <c r="D873" s="15" t="s">
        <v>3892</v>
      </c>
    </row>
    <row r="874" spans="1:4" s="5" customFormat="1" ht="29" x14ac:dyDescent="0.35">
      <c r="A874" s="17">
        <v>14057</v>
      </c>
      <c r="B874" s="15" t="s">
        <v>1315</v>
      </c>
      <c r="C874" s="16" t="s">
        <v>1314</v>
      </c>
      <c r="D874" s="15" t="s">
        <v>3891</v>
      </c>
    </row>
    <row r="875" spans="1:4" s="5" customFormat="1" ht="29" x14ac:dyDescent="0.35">
      <c r="A875" s="17">
        <v>10775</v>
      </c>
      <c r="B875" s="15" t="s">
        <v>1313</v>
      </c>
      <c r="C875" s="16" t="s">
        <v>1312</v>
      </c>
      <c r="D875" s="15" t="s">
        <v>3890</v>
      </c>
    </row>
    <row r="876" spans="1:4" s="5" customFormat="1" ht="29" x14ac:dyDescent="0.35">
      <c r="A876" s="17">
        <v>10776</v>
      </c>
      <c r="B876" s="15" t="s">
        <v>1311</v>
      </c>
      <c r="C876" s="16" t="s">
        <v>1310</v>
      </c>
      <c r="D876" s="15" t="s">
        <v>3889</v>
      </c>
    </row>
    <row r="877" spans="1:4" s="5" customFormat="1" ht="43.5" x14ac:dyDescent="0.35">
      <c r="A877" s="17">
        <v>10777</v>
      </c>
      <c r="B877" s="15" t="s">
        <v>1309</v>
      </c>
      <c r="C877" s="16" t="s">
        <v>1308</v>
      </c>
      <c r="D877" s="15" t="s">
        <v>3888</v>
      </c>
    </row>
    <row r="878" spans="1:4" s="5" customFormat="1" ht="87" x14ac:dyDescent="0.35">
      <c r="A878" s="17">
        <v>11175</v>
      </c>
      <c r="B878" s="15" t="s">
        <v>1307</v>
      </c>
      <c r="C878" s="16" t="s">
        <v>1306</v>
      </c>
      <c r="D878" s="15" t="s">
        <v>3887</v>
      </c>
    </row>
    <row r="879" spans="1:4" s="5" customFormat="1" ht="43.5" x14ac:dyDescent="0.35">
      <c r="A879" s="17">
        <v>10740</v>
      </c>
      <c r="B879" s="15" t="s">
        <v>1305</v>
      </c>
      <c r="C879" s="16" t="s">
        <v>1304</v>
      </c>
      <c r="D879" s="15" t="s">
        <v>3886</v>
      </c>
    </row>
    <row r="880" spans="1:4" s="5" customFormat="1" x14ac:dyDescent="0.35">
      <c r="A880" s="17">
        <v>10778</v>
      </c>
      <c r="B880" s="15" t="s">
        <v>1303</v>
      </c>
      <c r="C880" s="16" t="s">
        <v>1302</v>
      </c>
      <c r="D880" s="15" t="s">
        <v>3885</v>
      </c>
    </row>
    <row r="881" spans="1:4" s="5" customFormat="1" x14ac:dyDescent="0.35">
      <c r="A881" s="17">
        <v>10779</v>
      </c>
      <c r="B881" s="15" t="s">
        <v>1301</v>
      </c>
      <c r="C881" s="16" t="s">
        <v>1300</v>
      </c>
      <c r="D881" s="15" t="s">
        <v>3884</v>
      </c>
    </row>
    <row r="882" spans="1:4" s="5" customFormat="1" ht="72.5" x14ac:dyDescent="0.35">
      <c r="A882" s="17">
        <v>10780</v>
      </c>
      <c r="B882" s="15" t="s">
        <v>1299</v>
      </c>
      <c r="C882" s="16" t="s">
        <v>1298</v>
      </c>
      <c r="D882" s="15" t="s">
        <v>3883</v>
      </c>
    </row>
    <row r="883" spans="1:4" s="5" customFormat="1" ht="29" x14ac:dyDescent="0.35">
      <c r="A883" s="17">
        <v>10781</v>
      </c>
      <c r="B883" s="15" t="s">
        <v>1297</v>
      </c>
      <c r="C883" s="16" t="s">
        <v>1296</v>
      </c>
      <c r="D883" s="15" t="s">
        <v>3882</v>
      </c>
    </row>
    <row r="884" spans="1:4" s="5" customFormat="1" ht="43.5" x14ac:dyDescent="0.35">
      <c r="A884" s="17">
        <v>10741</v>
      </c>
      <c r="B884" s="15" t="s">
        <v>1295</v>
      </c>
      <c r="C884" s="16" t="s">
        <v>1294</v>
      </c>
      <c r="D884" s="15" t="s">
        <v>3881</v>
      </c>
    </row>
    <row r="885" spans="1:4" s="5" customFormat="1" ht="43.5" x14ac:dyDescent="0.35">
      <c r="A885" s="17">
        <v>10782</v>
      </c>
      <c r="B885" s="15" t="s">
        <v>1293</v>
      </c>
      <c r="C885" s="16" t="s">
        <v>1292</v>
      </c>
      <c r="D885" s="15" t="s">
        <v>3880</v>
      </c>
    </row>
    <row r="886" spans="1:4" s="5" customFormat="1" ht="58" x14ac:dyDescent="0.35">
      <c r="A886" s="17">
        <v>10783</v>
      </c>
      <c r="B886" s="15" t="s">
        <v>1291</v>
      </c>
      <c r="C886" s="16" t="s">
        <v>1290</v>
      </c>
      <c r="D886" s="15" t="s">
        <v>3879</v>
      </c>
    </row>
    <row r="887" spans="1:4" s="5" customFormat="1" ht="58" x14ac:dyDescent="0.35">
      <c r="A887" s="17">
        <v>10784</v>
      </c>
      <c r="B887" s="15" t="s">
        <v>1289</v>
      </c>
      <c r="C887" s="16" t="s">
        <v>1288</v>
      </c>
      <c r="D887" s="15" t="s">
        <v>3878</v>
      </c>
    </row>
    <row r="888" spans="1:4" s="5" customFormat="1" ht="29" x14ac:dyDescent="0.35">
      <c r="A888" s="17">
        <v>10785</v>
      </c>
      <c r="B888" s="15" t="s">
        <v>1287</v>
      </c>
      <c r="C888" s="16" t="s">
        <v>1286</v>
      </c>
      <c r="D888" s="15" t="s">
        <v>3877</v>
      </c>
    </row>
    <row r="889" spans="1:4" s="5" customFormat="1" ht="29" x14ac:dyDescent="0.35">
      <c r="A889" s="17">
        <v>10786</v>
      </c>
      <c r="B889" s="15" t="s">
        <v>1285</v>
      </c>
      <c r="C889" s="16" t="s">
        <v>1284</v>
      </c>
      <c r="D889" s="15" t="s">
        <v>3876</v>
      </c>
    </row>
    <row r="890" spans="1:4" s="5" customFormat="1" ht="29" x14ac:dyDescent="0.35">
      <c r="A890" s="17">
        <v>10787</v>
      </c>
      <c r="B890" s="15" t="s">
        <v>1283</v>
      </c>
      <c r="C890" s="16" t="s">
        <v>1282</v>
      </c>
      <c r="D890" s="15" t="s">
        <v>3875</v>
      </c>
    </row>
    <row r="891" spans="1:4" s="5" customFormat="1" ht="29" x14ac:dyDescent="0.35">
      <c r="A891" s="17">
        <v>10788</v>
      </c>
      <c r="B891" s="15" t="s">
        <v>1281</v>
      </c>
      <c r="C891" s="16" t="s">
        <v>1280</v>
      </c>
      <c r="D891" s="15" t="s">
        <v>3874</v>
      </c>
    </row>
    <row r="892" spans="1:4" s="5" customFormat="1" ht="29" x14ac:dyDescent="0.35">
      <c r="A892" s="17">
        <v>10729</v>
      </c>
      <c r="B892" s="15" t="s">
        <v>1279</v>
      </c>
      <c r="C892" s="16" t="s">
        <v>1278</v>
      </c>
      <c r="D892" s="15" t="s">
        <v>3873</v>
      </c>
    </row>
    <row r="893" spans="1:4" s="5" customFormat="1" ht="29" x14ac:dyDescent="0.35">
      <c r="A893" s="17">
        <v>10742</v>
      </c>
      <c r="B893" s="15" t="s">
        <v>1277</v>
      </c>
      <c r="C893" s="16" t="s">
        <v>1276</v>
      </c>
      <c r="D893" s="15" t="s">
        <v>3872</v>
      </c>
    </row>
    <row r="894" spans="1:4" s="5" customFormat="1" ht="29" x14ac:dyDescent="0.35">
      <c r="A894" s="17">
        <v>10789</v>
      </c>
      <c r="B894" s="15" t="s">
        <v>1275</v>
      </c>
      <c r="C894" s="16" t="s">
        <v>1274</v>
      </c>
      <c r="D894" s="15" t="s">
        <v>3871</v>
      </c>
    </row>
    <row r="895" spans="1:4" s="5" customFormat="1" ht="43.5" x14ac:dyDescent="0.35">
      <c r="A895" s="17">
        <v>10790</v>
      </c>
      <c r="B895" s="15" t="s">
        <v>1273</v>
      </c>
      <c r="C895" s="16" t="s">
        <v>1272</v>
      </c>
      <c r="D895" s="15" t="s">
        <v>3870</v>
      </c>
    </row>
    <row r="896" spans="1:4" s="5" customFormat="1" ht="43.5" x14ac:dyDescent="0.35">
      <c r="A896" s="17">
        <v>14187</v>
      </c>
      <c r="B896" s="15" t="s">
        <v>1271</v>
      </c>
      <c r="C896" s="16" t="s">
        <v>1270</v>
      </c>
      <c r="D896" s="15" t="s">
        <v>3869</v>
      </c>
    </row>
    <row r="897" spans="1:4" s="5" customFormat="1" ht="29" x14ac:dyDescent="0.35">
      <c r="A897" s="17">
        <v>14188</v>
      </c>
      <c r="B897" s="15" t="s">
        <v>1269</v>
      </c>
      <c r="C897" s="16" t="s">
        <v>1268</v>
      </c>
      <c r="D897" s="15" t="s">
        <v>3868</v>
      </c>
    </row>
    <row r="898" spans="1:4" s="5" customFormat="1" ht="43.5" x14ac:dyDescent="0.35">
      <c r="A898" s="17">
        <v>10791</v>
      </c>
      <c r="B898" s="15" t="s">
        <v>1267</v>
      </c>
      <c r="C898" s="16" t="s">
        <v>1266</v>
      </c>
      <c r="D898" s="15" t="s">
        <v>3867</v>
      </c>
    </row>
    <row r="899" spans="1:4" s="5" customFormat="1" ht="43.5" x14ac:dyDescent="0.35">
      <c r="A899" s="17">
        <v>10792</v>
      </c>
      <c r="B899" s="15" t="s">
        <v>1265</v>
      </c>
      <c r="C899" s="16" t="s">
        <v>1264</v>
      </c>
      <c r="D899" s="15" t="s">
        <v>3866</v>
      </c>
    </row>
    <row r="900" spans="1:4" s="5" customFormat="1" ht="29" x14ac:dyDescent="0.35">
      <c r="A900" s="17">
        <v>10793</v>
      </c>
      <c r="B900" s="15" t="s">
        <v>1263</v>
      </c>
      <c r="C900" s="16" t="s">
        <v>1262</v>
      </c>
      <c r="D900" s="15" t="s">
        <v>3865</v>
      </c>
    </row>
    <row r="901" spans="1:4" s="5" customFormat="1" ht="72.5" x14ac:dyDescent="0.35">
      <c r="A901" s="17">
        <v>10743</v>
      </c>
      <c r="B901" s="15" t="s">
        <v>1261</v>
      </c>
      <c r="C901" s="16" t="s">
        <v>1260</v>
      </c>
      <c r="D901" s="15" t="s">
        <v>3864</v>
      </c>
    </row>
    <row r="902" spans="1:4" s="5" customFormat="1" ht="116" x14ac:dyDescent="0.35">
      <c r="A902" s="17">
        <v>10794</v>
      </c>
      <c r="B902" s="15" t="s">
        <v>1259</v>
      </c>
      <c r="C902" s="16" t="s">
        <v>1258</v>
      </c>
      <c r="D902" s="15" t="s">
        <v>3863</v>
      </c>
    </row>
    <row r="903" spans="1:4" s="5" customFormat="1" ht="58" x14ac:dyDescent="0.35">
      <c r="A903" s="17">
        <v>10795</v>
      </c>
      <c r="B903" s="15" t="s">
        <v>1257</v>
      </c>
      <c r="C903" s="16" t="s">
        <v>1256</v>
      </c>
      <c r="D903" s="15" t="s">
        <v>3862</v>
      </c>
    </row>
    <row r="904" spans="1:4" s="5" customFormat="1" ht="43.5" x14ac:dyDescent="0.35">
      <c r="A904" s="17">
        <v>10796</v>
      </c>
      <c r="B904" s="15" t="s">
        <v>1255</v>
      </c>
      <c r="C904" s="16" t="s">
        <v>1254</v>
      </c>
      <c r="D904" s="15" t="s">
        <v>3861</v>
      </c>
    </row>
    <row r="905" spans="1:4" s="5" customFormat="1" x14ac:dyDescent="0.35">
      <c r="A905" s="17">
        <v>10797</v>
      </c>
      <c r="B905" s="15" t="s">
        <v>1253</v>
      </c>
      <c r="C905" s="16" t="s">
        <v>1252</v>
      </c>
      <c r="D905" s="15" t="s">
        <v>3860</v>
      </c>
    </row>
    <row r="906" spans="1:4" s="5" customFormat="1" x14ac:dyDescent="0.35">
      <c r="A906" s="17">
        <v>10798</v>
      </c>
      <c r="B906" s="15" t="s">
        <v>1251</v>
      </c>
      <c r="C906" s="16" t="s">
        <v>1250</v>
      </c>
      <c r="D906" s="15" t="s">
        <v>3859</v>
      </c>
    </row>
    <row r="907" spans="1:4" s="5" customFormat="1" ht="43.5" x14ac:dyDescent="0.35">
      <c r="A907" s="17">
        <v>10744</v>
      </c>
      <c r="B907" s="15" t="s">
        <v>1249</v>
      </c>
      <c r="C907" s="16" t="s">
        <v>1248</v>
      </c>
      <c r="D907" s="15" t="s">
        <v>3858</v>
      </c>
    </row>
    <row r="908" spans="1:4" s="5" customFormat="1" ht="43.5" x14ac:dyDescent="0.35">
      <c r="A908" s="17">
        <v>10799</v>
      </c>
      <c r="B908" s="15" t="s">
        <v>1247</v>
      </c>
      <c r="C908" s="16" t="s">
        <v>1246</v>
      </c>
      <c r="D908" s="15" t="s">
        <v>3857</v>
      </c>
    </row>
    <row r="909" spans="1:4" s="5" customFormat="1" ht="29" x14ac:dyDescent="0.35">
      <c r="A909" s="17">
        <v>10800</v>
      </c>
      <c r="B909" s="15" t="s">
        <v>1245</v>
      </c>
      <c r="C909" s="16" t="s">
        <v>1244</v>
      </c>
      <c r="D909" s="15" t="s">
        <v>3856</v>
      </c>
    </row>
    <row r="910" spans="1:4" s="5" customFormat="1" ht="29" x14ac:dyDescent="0.35">
      <c r="A910" s="17">
        <v>10801</v>
      </c>
      <c r="B910" s="15" t="s">
        <v>1243</v>
      </c>
      <c r="C910" s="16" t="s">
        <v>1242</v>
      </c>
      <c r="D910" s="15" t="s">
        <v>3855</v>
      </c>
    </row>
    <row r="911" spans="1:4" s="5" customFormat="1" ht="29" x14ac:dyDescent="0.35">
      <c r="A911" s="17">
        <v>10802</v>
      </c>
      <c r="B911" s="15" t="s">
        <v>1241</v>
      </c>
      <c r="C911" s="16" t="s">
        <v>1240</v>
      </c>
      <c r="D911" s="15" t="s">
        <v>3854</v>
      </c>
    </row>
    <row r="912" spans="1:4" s="5" customFormat="1" ht="43.5" x14ac:dyDescent="0.35">
      <c r="A912" s="17">
        <v>10803</v>
      </c>
      <c r="B912" s="15" t="s">
        <v>1239</v>
      </c>
      <c r="C912" s="16" t="s">
        <v>1238</v>
      </c>
      <c r="D912" s="15" t="s">
        <v>3853</v>
      </c>
    </row>
    <row r="913" spans="1:4" s="5" customFormat="1" ht="58" x14ac:dyDescent="0.35">
      <c r="A913" s="17">
        <v>10745</v>
      </c>
      <c r="B913" s="15" t="s">
        <v>1237</v>
      </c>
      <c r="C913" s="16" t="s">
        <v>1236</v>
      </c>
      <c r="D913" s="15" t="s">
        <v>3852</v>
      </c>
    </row>
    <row r="914" spans="1:4" s="5" customFormat="1" ht="58" x14ac:dyDescent="0.35">
      <c r="A914" s="17">
        <v>10804</v>
      </c>
      <c r="B914" s="15" t="s">
        <v>1235</v>
      </c>
      <c r="C914" s="16" t="s">
        <v>1234</v>
      </c>
      <c r="D914" s="15" t="s">
        <v>3851</v>
      </c>
    </row>
    <row r="915" spans="1:4" s="5" customFormat="1" ht="43.5" x14ac:dyDescent="0.35">
      <c r="A915" s="17">
        <v>10805</v>
      </c>
      <c r="B915" s="15" t="s">
        <v>1233</v>
      </c>
      <c r="C915" s="16" t="s">
        <v>1232</v>
      </c>
      <c r="D915" s="15" t="s">
        <v>3850</v>
      </c>
    </row>
    <row r="916" spans="1:4" s="5" customFormat="1" ht="29" x14ac:dyDescent="0.35">
      <c r="A916" s="17">
        <v>10806</v>
      </c>
      <c r="B916" s="15" t="s">
        <v>1231</v>
      </c>
      <c r="C916" s="16" t="s">
        <v>1230</v>
      </c>
      <c r="D916" s="15" t="s">
        <v>3849</v>
      </c>
    </row>
    <row r="917" spans="1:4" s="5" customFormat="1" ht="43.5" x14ac:dyDescent="0.35">
      <c r="A917" s="17">
        <v>10807</v>
      </c>
      <c r="B917" s="15" t="s">
        <v>1229</v>
      </c>
      <c r="C917" s="16" t="s">
        <v>1228</v>
      </c>
      <c r="D917" s="15" t="s">
        <v>3848</v>
      </c>
    </row>
    <row r="918" spans="1:4" s="5" customFormat="1" ht="29" x14ac:dyDescent="0.35">
      <c r="A918" s="17">
        <v>10808</v>
      </c>
      <c r="B918" s="15" t="s">
        <v>1227</v>
      </c>
      <c r="C918" s="16" t="s">
        <v>1226</v>
      </c>
      <c r="D918" s="15" t="s">
        <v>3847</v>
      </c>
    </row>
    <row r="919" spans="1:4" s="5" customFormat="1" ht="29" x14ac:dyDescent="0.35">
      <c r="A919" s="17">
        <v>14007</v>
      </c>
      <c r="B919" s="15" t="s">
        <v>1225</v>
      </c>
      <c r="C919" s="16" t="s">
        <v>1224</v>
      </c>
      <c r="D919" s="15" t="s">
        <v>3846</v>
      </c>
    </row>
    <row r="920" spans="1:4" s="5" customFormat="1" ht="29" x14ac:dyDescent="0.35">
      <c r="A920" s="17">
        <v>14008</v>
      </c>
      <c r="B920" s="15" t="s">
        <v>1223</v>
      </c>
      <c r="C920" s="16" t="s">
        <v>1222</v>
      </c>
      <c r="D920" s="15" t="s">
        <v>3845</v>
      </c>
    </row>
    <row r="921" spans="1:4" s="5" customFormat="1" ht="43.5" x14ac:dyDescent="0.35">
      <c r="A921" s="17">
        <v>10746</v>
      </c>
      <c r="B921" s="15" t="s">
        <v>1221</v>
      </c>
      <c r="C921" s="16" t="s">
        <v>1220</v>
      </c>
      <c r="D921" s="15" t="s">
        <v>3844</v>
      </c>
    </row>
    <row r="922" spans="1:4" s="5" customFormat="1" ht="29" x14ac:dyDescent="0.35">
      <c r="A922" s="17">
        <v>10809</v>
      </c>
      <c r="B922" s="15" t="s">
        <v>1219</v>
      </c>
      <c r="C922" s="16" t="s">
        <v>1218</v>
      </c>
      <c r="D922" s="15" t="s">
        <v>3843</v>
      </c>
    </row>
    <row r="923" spans="1:4" s="5" customFormat="1" ht="29" x14ac:dyDescent="0.35">
      <c r="A923" s="17">
        <v>10810</v>
      </c>
      <c r="B923" s="15" t="s">
        <v>1217</v>
      </c>
      <c r="C923" s="16" t="s">
        <v>1216</v>
      </c>
      <c r="D923" s="15" t="s">
        <v>3842</v>
      </c>
    </row>
    <row r="924" spans="1:4" s="5" customFormat="1" ht="29" x14ac:dyDescent="0.35">
      <c r="A924" s="17">
        <v>10811</v>
      </c>
      <c r="B924" s="15" t="s">
        <v>1215</v>
      </c>
      <c r="C924" s="16" t="s">
        <v>1214</v>
      </c>
      <c r="D924" s="15" t="s">
        <v>3841</v>
      </c>
    </row>
    <row r="925" spans="1:4" s="5" customFormat="1" ht="43.5" x14ac:dyDescent="0.35">
      <c r="A925" s="17">
        <v>10812</v>
      </c>
      <c r="B925" s="15" t="s">
        <v>1213</v>
      </c>
      <c r="C925" s="16" t="s">
        <v>1212</v>
      </c>
      <c r="D925" s="15" t="s">
        <v>3840</v>
      </c>
    </row>
    <row r="926" spans="1:4" s="5" customFormat="1" ht="72.5" x14ac:dyDescent="0.35">
      <c r="A926" s="17">
        <v>10813</v>
      </c>
      <c r="B926" s="15" t="s">
        <v>1211</v>
      </c>
      <c r="C926" s="16" t="s">
        <v>1210</v>
      </c>
      <c r="D926" s="15" t="s">
        <v>3839</v>
      </c>
    </row>
    <row r="927" spans="1:4" s="5" customFormat="1" ht="29" x14ac:dyDescent="0.35">
      <c r="A927" s="17">
        <v>10814</v>
      </c>
      <c r="B927" s="15" t="s">
        <v>1209</v>
      </c>
      <c r="C927" s="16" t="s">
        <v>1208</v>
      </c>
      <c r="D927" s="15" t="s">
        <v>3838</v>
      </c>
    </row>
    <row r="928" spans="1:4" s="5" customFormat="1" ht="58" x14ac:dyDescent="0.35">
      <c r="A928" s="17">
        <v>10730</v>
      </c>
      <c r="B928" s="15" t="s">
        <v>1207</v>
      </c>
      <c r="C928" s="16" t="s">
        <v>1206</v>
      </c>
      <c r="D928" s="15" t="s">
        <v>3837</v>
      </c>
    </row>
    <row r="929" spans="1:4" s="5" customFormat="1" ht="43.5" x14ac:dyDescent="0.35">
      <c r="A929" s="17">
        <v>10747</v>
      </c>
      <c r="B929" s="15" t="s">
        <v>1205</v>
      </c>
      <c r="C929" s="16" t="s">
        <v>1204</v>
      </c>
      <c r="D929" s="15" t="s">
        <v>3836</v>
      </c>
    </row>
    <row r="930" spans="1:4" s="5" customFormat="1" ht="43.5" x14ac:dyDescent="0.35">
      <c r="A930" s="17">
        <v>10815</v>
      </c>
      <c r="B930" s="15" t="s">
        <v>1202</v>
      </c>
      <c r="C930" s="16" t="s">
        <v>1201</v>
      </c>
      <c r="D930" s="15" t="s">
        <v>3835</v>
      </c>
    </row>
    <row r="931" spans="1:4" s="5" customFormat="1" ht="43.5" x14ac:dyDescent="0.35">
      <c r="A931" s="17">
        <v>10816</v>
      </c>
      <c r="B931" s="15" t="s">
        <v>1200</v>
      </c>
      <c r="C931" s="16" t="s">
        <v>1199</v>
      </c>
      <c r="D931" s="15" t="s">
        <v>3834</v>
      </c>
    </row>
    <row r="932" spans="1:4" s="5" customFormat="1" ht="29" x14ac:dyDescent="0.35">
      <c r="A932" s="17">
        <v>10817</v>
      </c>
      <c r="B932" s="15" t="s">
        <v>1196</v>
      </c>
      <c r="C932" s="16" t="s">
        <v>1195</v>
      </c>
      <c r="D932" s="15" t="s">
        <v>3833</v>
      </c>
    </row>
    <row r="933" spans="1:4" s="5" customFormat="1" ht="43.5" x14ac:dyDescent="0.35">
      <c r="A933" s="17">
        <v>10818</v>
      </c>
      <c r="B933" s="15" t="s">
        <v>1194</v>
      </c>
      <c r="C933" s="16" t="s">
        <v>1193</v>
      </c>
      <c r="D933" s="15" t="s">
        <v>3832</v>
      </c>
    </row>
    <row r="934" spans="1:4" s="5" customFormat="1" ht="43.5" x14ac:dyDescent="0.35">
      <c r="A934" s="17">
        <v>10748</v>
      </c>
      <c r="B934" s="15" t="s">
        <v>1192</v>
      </c>
      <c r="C934" s="16" t="s">
        <v>1191</v>
      </c>
      <c r="D934" s="15" t="s">
        <v>3831</v>
      </c>
    </row>
    <row r="935" spans="1:4" s="5" customFormat="1" ht="43.5" x14ac:dyDescent="0.35">
      <c r="A935" s="17">
        <v>10819</v>
      </c>
      <c r="B935" s="15" t="s">
        <v>1190</v>
      </c>
      <c r="C935" s="16" t="s">
        <v>1189</v>
      </c>
      <c r="D935" s="15" t="s">
        <v>3830</v>
      </c>
    </row>
    <row r="936" spans="1:4" s="5" customFormat="1" ht="58" x14ac:dyDescent="0.35">
      <c r="A936" s="17">
        <v>10820</v>
      </c>
      <c r="B936" s="15" t="s">
        <v>1188</v>
      </c>
      <c r="C936" s="16" t="s">
        <v>1187</v>
      </c>
      <c r="D936" s="15" t="s">
        <v>3829</v>
      </c>
    </row>
    <row r="937" spans="1:4" s="5" customFormat="1" ht="29" x14ac:dyDescent="0.35">
      <c r="A937" s="17">
        <v>10821</v>
      </c>
      <c r="B937" s="15" t="s">
        <v>1186</v>
      </c>
      <c r="C937" s="16" t="s">
        <v>1185</v>
      </c>
      <c r="D937" s="15" t="s">
        <v>3828</v>
      </c>
    </row>
    <row r="938" spans="1:4" s="5" customFormat="1" ht="29" x14ac:dyDescent="0.35">
      <c r="A938" s="17">
        <v>10822</v>
      </c>
      <c r="B938" s="15" t="s">
        <v>1184</v>
      </c>
      <c r="C938" s="16" t="s">
        <v>1183</v>
      </c>
      <c r="D938" s="15" t="s">
        <v>3827</v>
      </c>
    </row>
    <row r="939" spans="1:4" s="5" customFormat="1" ht="43.5" x14ac:dyDescent="0.35">
      <c r="A939" s="17">
        <v>10823</v>
      </c>
      <c r="B939" s="15" t="s">
        <v>1182</v>
      </c>
      <c r="C939" s="16" t="s">
        <v>1181</v>
      </c>
      <c r="D939" s="15" t="s">
        <v>3826</v>
      </c>
    </row>
    <row r="940" spans="1:4" s="5" customFormat="1" ht="72.5" x14ac:dyDescent="0.35">
      <c r="A940" s="17">
        <v>10824</v>
      </c>
      <c r="B940" s="15" t="s">
        <v>1180</v>
      </c>
      <c r="C940" s="16" t="s">
        <v>1179</v>
      </c>
      <c r="D940" s="15" t="s">
        <v>3825</v>
      </c>
    </row>
    <row r="941" spans="1:4" s="5" customFormat="1" ht="29" x14ac:dyDescent="0.35">
      <c r="A941" s="17">
        <v>10825</v>
      </c>
      <c r="B941" s="15" t="s">
        <v>1178</v>
      </c>
      <c r="C941" s="16" t="s">
        <v>1177</v>
      </c>
      <c r="D941" s="15" t="s">
        <v>3824</v>
      </c>
    </row>
    <row r="942" spans="1:4" s="5" customFormat="1" ht="58" x14ac:dyDescent="0.35">
      <c r="A942" s="17">
        <v>10826</v>
      </c>
      <c r="B942" s="15" t="s">
        <v>1176</v>
      </c>
      <c r="C942" s="16" t="s">
        <v>1175</v>
      </c>
      <c r="D942" s="15" t="s">
        <v>3823</v>
      </c>
    </row>
    <row r="943" spans="1:4" s="5" customFormat="1" ht="29" x14ac:dyDescent="0.35">
      <c r="A943" s="17">
        <v>10827</v>
      </c>
      <c r="B943" s="15" t="s">
        <v>1174</v>
      </c>
      <c r="C943" s="16" t="s">
        <v>1173</v>
      </c>
      <c r="D943" s="15" t="s">
        <v>3822</v>
      </c>
    </row>
    <row r="944" spans="1:4" s="5" customFormat="1" ht="43.5" x14ac:dyDescent="0.35">
      <c r="A944" s="17">
        <v>10749</v>
      </c>
      <c r="B944" s="15" t="s">
        <v>1172</v>
      </c>
      <c r="C944" s="16" t="s">
        <v>1171</v>
      </c>
      <c r="D944" s="15" t="s">
        <v>3821</v>
      </c>
    </row>
    <row r="945" spans="1:4" s="5" customFormat="1" ht="43.5" x14ac:dyDescent="0.35">
      <c r="A945" s="17">
        <v>10828</v>
      </c>
      <c r="B945" s="15" t="s">
        <v>1170</v>
      </c>
      <c r="C945" s="16" t="s">
        <v>1169</v>
      </c>
      <c r="D945" s="15" t="s">
        <v>3820</v>
      </c>
    </row>
    <row r="946" spans="1:4" s="5" customFormat="1" ht="43.5" x14ac:dyDescent="0.35">
      <c r="A946" s="17">
        <v>10829</v>
      </c>
      <c r="B946" s="15" t="s">
        <v>1168</v>
      </c>
      <c r="C946" s="16" t="s">
        <v>1167</v>
      </c>
      <c r="D946" s="15" t="s">
        <v>3819</v>
      </c>
    </row>
    <row r="947" spans="1:4" s="5" customFormat="1" ht="43.5" x14ac:dyDescent="0.35">
      <c r="A947" s="17">
        <v>10830</v>
      </c>
      <c r="B947" s="15" t="s">
        <v>1166</v>
      </c>
      <c r="C947" s="16" t="s">
        <v>1165</v>
      </c>
      <c r="D947" s="15" t="s">
        <v>3818</v>
      </c>
    </row>
    <row r="948" spans="1:4" s="5" customFormat="1" ht="72.5" x14ac:dyDescent="0.35">
      <c r="A948" s="17">
        <v>10831</v>
      </c>
      <c r="B948" s="15" t="s">
        <v>1164</v>
      </c>
      <c r="C948" s="16" t="s">
        <v>1163</v>
      </c>
      <c r="D948" s="15" t="s">
        <v>3817</v>
      </c>
    </row>
    <row r="949" spans="1:4" s="5" customFormat="1" ht="43.5" x14ac:dyDescent="0.35">
      <c r="A949" s="17">
        <v>10832</v>
      </c>
      <c r="B949" s="15" t="s">
        <v>1162</v>
      </c>
      <c r="C949" s="16" t="s">
        <v>1161</v>
      </c>
      <c r="D949" s="15" t="s">
        <v>3816</v>
      </c>
    </row>
    <row r="950" spans="1:4" s="5" customFormat="1" ht="43.5" x14ac:dyDescent="0.35">
      <c r="A950" s="17">
        <v>10833</v>
      </c>
      <c r="B950" s="15" t="s">
        <v>1160</v>
      </c>
      <c r="C950" s="16" t="s">
        <v>1159</v>
      </c>
      <c r="D950" s="15" t="s">
        <v>3815</v>
      </c>
    </row>
    <row r="951" spans="1:4" s="5" customFormat="1" ht="43.5" x14ac:dyDescent="0.35">
      <c r="A951" s="17">
        <v>10834</v>
      </c>
      <c r="B951" s="15" t="s">
        <v>1158</v>
      </c>
      <c r="C951" s="16" t="s">
        <v>1157</v>
      </c>
      <c r="D951" s="15" t="s">
        <v>3814</v>
      </c>
    </row>
    <row r="952" spans="1:4" s="5" customFormat="1" ht="29" x14ac:dyDescent="0.35">
      <c r="A952" s="17">
        <v>10835</v>
      </c>
      <c r="B952" s="15" t="s">
        <v>1156</v>
      </c>
      <c r="C952" s="16" t="s">
        <v>1155</v>
      </c>
      <c r="D952" s="15" t="s">
        <v>3813</v>
      </c>
    </row>
    <row r="953" spans="1:4" s="5" customFormat="1" ht="58" x14ac:dyDescent="0.35">
      <c r="A953" s="17">
        <v>10836</v>
      </c>
      <c r="B953" s="15" t="s">
        <v>1154</v>
      </c>
      <c r="C953" s="16" t="s">
        <v>1153</v>
      </c>
      <c r="D953" s="15" t="s">
        <v>3812</v>
      </c>
    </row>
    <row r="954" spans="1:4" s="5" customFormat="1" ht="43.5" x14ac:dyDescent="0.35">
      <c r="A954" s="17">
        <v>10750</v>
      </c>
      <c r="B954" s="15" t="s">
        <v>1152</v>
      </c>
      <c r="C954" s="16" t="s">
        <v>1151</v>
      </c>
      <c r="D954" s="15" t="s">
        <v>3811</v>
      </c>
    </row>
    <row r="955" spans="1:4" s="5" customFormat="1" ht="58" x14ac:dyDescent="0.35">
      <c r="A955" s="17">
        <v>10837</v>
      </c>
      <c r="B955" s="15" t="s">
        <v>1150</v>
      </c>
      <c r="C955" s="16" t="s">
        <v>1149</v>
      </c>
      <c r="D955" s="15" t="s">
        <v>3810</v>
      </c>
    </row>
    <row r="956" spans="1:4" s="5" customFormat="1" ht="72.5" x14ac:dyDescent="0.35">
      <c r="A956" s="17">
        <v>10838</v>
      </c>
      <c r="B956" s="15" t="s">
        <v>1148</v>
      </c>
      <c r="C956" s="16" t="s">
        <v>1147</v>
      </c>
      <c r="D956" s="15" t="s">
        <v>3809</v>
      </c>
    </row>
    <row r="957" spans="1:4" s="5" customFormat="1" ht="72.5" x14ac:dyDescent="0.35">
      <c r="A957" s="17">
        <v>10839</v>
      </c>
      <c r="B957" s="15" t="s">
        <v>1146</v>
      </c>
      <c r="C957" s="16" t="s">
        <v>1145</v>
      </c>
      <c r="D957" s="15" t="s">
        <v>3808</v>
      </c>
    </row>
    <row r="958" spans="1:4" s="5" customFormat="1" ht="87" x14ac:dyDescent="0.35">
      <c r="A958" s="17">
        <v>10840</v>
      </c>
      <c r="B958" s="15" t="s">
        <v>1144</v>
      </c>
      <c r="C958" s="16" t="s">
        <v>1143</v>
      </c>
      <c r="D958" s="15" t="s">
        <v>3807</v>
      </c>
    </row>
    <row r="959" spans="1:4" s="5" customFormat="1" ht="29" x14ac:dyDescent="0.35">
      <c r="A959" s="17">
        <v>10841</v>
      </c>
      <c r="B959" s="15" t="s">
        <v>1142</v>
      </c>
      <c r="C959" s="16" t="s">
        <v>1141</v>
      </c>
      <c r="D959" s="15" t="s">
        <v>3806</v>
      </c>
    </row>
    <row r="960" spans="1:4" s="5" customFormat="1" ht="58" x14ac:dyDescent="0.35">
      <c r="A960" s="17">
        <v>10842</v>
      </c>
      <c r="B960" s="15" t="s">
        <v>1140</v>
      </c>
      <c r="C960" s="16" t="s">
        <v>1139</v>
      </c>
      <c r="D960" s="15" t="s">
        <v>3805</v>
      </c>
    </row>
    <row r="961" spans="1:4" s="5" customFormat="1" ht="29" x14ac:dyDescent="0.35">
      <c r="A961" s="17">
        <v>10843</v>
      </c>
      <c r="B961" s="15" t="s">
        <v>1138</v>
      </c>
      <c r="C961" s="16" t="s">
        <v>1137</v>
      </c>
      <c r="D961" s="15" t="s">
        <v>3804</v>
      </c>
    </row>
    <row r="962" spans="1:4" s="5" customFormat="1" ht="72.5" x14ac:dyDescent="0.35">
      <c r="A962" s="17">
        <v>14074</v>
      </c>
      <c r="B962" s="15" t="s">
        <v>1136</v>
      </c>
      <c r="C962" s="16" t="s">
        <v>1135</v>
      </c>
      <c r="D962" s="15" t="s">
        <v>3803</v>
      </c>
    </row>
    <row r="963" spans="1:4" s="5" customFormat="1" ht="43.5" x14ac:dyDescent="0.35">
      <c r="A963" s="17">
        <v>10731</v>
      </c>
      <c r="B963" s="15" t="s">
        <v>1134</v>
      </c>
      <c r="C963" s="16" t="s">
        <v>1133</v>
      </c>
      <c r="D963" s="15" t="s">
        <v>3802</v>
      </c>
    </row>
    <row r="964" spans="1:4" s="5" customFormat="1" ht="43.5" x14ac:dyDescent="0.35">
      <c r="A964" s="17">
        <v>10751</v>
      </c>
      <c r="B964" s="15" t="s">
        <v>1132</v>
      </c>
      <c r="C964" s="16" t="s">
        <v>1131</v>
      </c>
      <c r="D964" s="15" t="s">
        <v>3801</v>
      </c>
    </row>
    <row r="965" spans="1:4" s="5" customFormat="1" ht="58" x14ac:dyDescent="0.35">
      <c r="A965" s="17">
        <v>10844</v>
      </c>
      <c r="B965" s="15" t="s">
        <v>1130</v>
      </c>
      <c r="C965" s="16" t="s">
        <v>1129</v>
      </c>
      <c r="D965" s="15" t="s">
        <v>3800</v>
      </c>
    </row>
    <row r="966" spans="1:4" s="5" customFormat="1" ht="43.5" x14ac:dyDescent="0.35">
      <c r="A966" s="17">
        <v>10845</v>
      </c>
      <c r="B966" s="15" t="s">
        <v>1128</v>
      </c>
      <c r="C966" s="16" t="s">
        <v>1127</v>
      </c>
      <c r="D966" s="15" t="s">
        <v>3799</v>
      </c>
    </row>
    <row r="967" spans="1:4" s="5" customFormat="1" ht="43.5" x14ac:dyDescent="0.35">
      <c r="A967" s="17">
        <v>10846</v>
      </c>
      <c r="B967" s="15" t="s">
        <v>1126</v>
      </c>
      <c r="C967" s="16" t="s">
        <v>1125</v>
      </c>
      <c r="D967" s="15" t="s">
        <v>3798</v>
      </c>
    </row>
    <row r="968" spans="1:4" s="5" customFormat="1" ht="58" x14ac:dyDescent="0.35">
      <c r="A968" s="17">
        <v>10847</v>
      </c>
      <c r="B968" s="15" t="s">
        <v>1124</v>
      </c>
      <c r="C968" s="16" t="s">
        <v>1123</v>
      </c>
      <c r="D968" s="15" t="s">
        <v>3797</v>
      </c>
    </row>
    <row r="969" spans="1:4" s="5" customFormat="1" ht="72.5" x14ac:dyDescent="0.35">
      <c r="A969" s="17">
        <v>10752</v>
      </c>
      <c r="B969" s="15" t="s">
        <v>1122</v>
      </c>
      <c r="C969" s="16" t="s">
        <v>1121</v>
      </c>
      <c r="D969" s="15" t="s">
        <v>3796</v>
      </c>
    </row>
    <row r="970" spans="1:4" s="5" customFormat="1" x14ac:dyDescent="0.35">
      <c r="A970" s="17">
        <v>10848</v>
      </c>
      <c r="B970" s="15" t="s">
        <v>1120</v>
      </c>
      <c r="C970" s="16" t="s">
        <v>1119</v>
      </c>
      <c r="D970" s="15" t="s">
        <v>3795</v>
      </c>
    </row>
    <row r="971" spans="1:4" s="5" customFormat="1" ht="43.5" x14ac:dyDescent="0.35">
      <c r="A971" s="17">
        <v>10849</v>
      </c>
      <c r="B971" s="15" t="s">
        <v>1118</v>
      </c>
      <c r="C971" s="16" t="s">
        <v>1117</v>
      </c>
      <c r="D971" s="15" t="s">
        <v>3794</v>
      </c>
    </row>
    <row r="972" spans="1:4" s="5" customFormat="1" ht="43.5" x14ac:dyDescent="0.35">
      <c r="A972" s="17">
        <v>10850</v>
      </c>
      <c r="B972" s="15" t="s">
        <v>1116</v>
      </c>
      <c r="C972" s="16" t="s">
        <v>1115</v>
      </c>
      <c r="D972" s="15" t="s">
        <v>3793</v>
      </c>
    </row>
    <row r="973" spans="1:4" s="5" customFormat="1" ht="43.5" x14ac:dyDescent="0.35">
      <c r="A973" s="17">
        <v>10851</v>
      </c>
      <c r="B973" s="15" t="s">
        <v>1114</v>
      </c>
      <c r="C973" s="16" t="s">
        <v>1113</v>
      </c>
      <c r="D973" s="15" t="s">
        <v>3792</v>
      </c>
    </row>
    <row r="974" spans="1:4" s="5" customFormat="1" ht="43.5" x14ac:dyDescent="0.35">
      <c r="A974" s="17">
        <v>10852</v>
      </c>
      <c r="B974" s="15" t="s">
        <v>1112</v>
      </c>
      <c r="C974" s="16" t="s">
        <v>1111</v>
      </c>
      <c r="D974" s="15" t="s">
        <v>3791</v>
      </c>
    </row>
    <row r="975" spans="1:4" s="5" customFormat="1" ht="43.5" x14ac:dyDescent="0.35">
      <c r="A975" s="17">
        <v>10732</v>
      </c>
      <c r="B975" s="15" t="s">
        <v>1110</v>
      </c>
      <c r="C975" s="16" t="s">
        <v>1109</v>
      </c>
      <c r="D975" s="15" t="s">
        <v>3790</v>
      </c>
    </row>
    <row r="976" spans="1:4" s="5" customFormat="1" ht="43.5" x14ac:dyDescent="0.35">
      <c r="A976" s="17">
        <v>10753</v>
      </c>
      <c r="B976" s="15" t="s">
        <v>1108</v>
      </c>
      <c r="C976" s="16" t="s">
        <v>1107</v>
      </c>
      <c r="D976" s="15" t="s">
        <v>3789</v>
      </c>
    </row>
    <row r="977" spans="1:4" s="5" customFormat="1" ht="29" x14ac:dyDescent="0.35">
      <c r="A977" s="17">
        <v>10853</v>
      </c>
      <c r="B977" s="15" t="s">
        <v>1106</v>
      </c>
      <c r="C977" s="16" t="s">
        <v>1105</v>
      </c>
      <c r="D977" s="15" t="s">
        <v>3788</v>
      </c>
    </row>
    <row r="978" spans="1:4" s="5" customFormat="1" x14ac:dyDescent="0.35">
      <c r="A978" s="17">
        <v>10854</v>
      </c>
      <c r="B978" s="15" t="s">
        <v>1104</v>
      </c>
      <c r="C978" s="16" t="s">
        <v>1103</v>
      </c>
      <c r="D978" s="15" t="s">
        <v>3787</v>
      </c>
    </row>
    <row r="979" spans="1:4" s="5" customFormat="1" x14ac:dyDescent="0.35">
      <c r="A979" s="17">
        <v>10855</v>
      </c>
      <c r="B979" s="15" t="s">
        <v>1102</v>
      </c>
      <c r="C979" s="16" t="s">
        <v>1101</v>
      </c>
      <c r="D979" s="15" t="s">
        <v>3786</v>
      </c>
    </row>
    <row r="980" spans="1:4" s="5" customFormat="1" ht="58" x14ac:dyDescent="0.35">
      <c r="A980" s="17">
        <v>10856</v>
      </c>
      <c r="B980" s="15" t="s">
        <v>1100</v>
      </c>
      <c r="C980" s="16" t="s">
        <v>1099</v>
      </c>
      <c r="D980" s="15" t="s">
        <v>3785</v>
      </c>
    </row>
    <row r="981" spans="1:4" s="5" customFormat="1" x14ac:dyDescent="0.35">
      <c r="A981" s="17">
        <v>10857</v>
      </c>
      <c r="B981" s="15" t="s">
        <v>1098</v>
      </c>
      <c r="C981" s="16" t="s">
        <v>1097</v>
      </c>
      <c r="D981" s="15" t="s">
        <v>3784</v>
      </c>
    </row>
    <row r="982" spans="1:4" s="5" customFormat="1" ht="29" x14ac:dyDescent="0.35">
      <c r="A982" s="17">
        <v>10754</v>
      </c>
      <c r="B982" s="15" t="s">
        <v>1096</v>
      </c>
      <c r="C982" s="16" t="s">
        <v>1095</v>
      </c>
      <c r="D982" s="15" t="s">
        <v>3783</v>
      </c>
    </row>
    <row r="983" spans="1:4" s="5" customFormat="1" ht="43.5" x14ac:dyDescent="0.35">
      <c r="A983" s="17">
        <v>10858</v>
      </c>
      <c r="B983" s="15" t="s">
        <v>1094</v>
      </c>
      <c r="C983" s="16" t="s">
        <v>1093</v>
      </c>
      <c r="D983" s="15" t="s">
        <v>3782</v>
      </c>
    </row>
    <row r="984" spans="1:4" s="5" customFormat="1" ht="87" x14ac:dyDescent="0.35">
      <c r="A984" s="17">
        <v>10859</v>
      </c>
      <c r="B984" s="15" t="s">
        <v>1092</v>
      </c>
      <c r="C984" s="16" t="s">
        <v>1091</v>
      </c>
      <c r="D984" s="15" t="s">
        <v>3781</v>
      </c>
    </row>
    <row r="985" spans="1:4" s="5" customFormat="1" ht="43.5" x14ac:dyDescent="0.35">
      <c r="A985" s="17">
        <v>10860</v>
      </c>
      <c r="B985" s="15" t="s">
        <v>1090</v>
      </c>
      <c r="C985" s="16" t="s">
        <v>1089</v>
      </c>
      <c r="D985" s="15" t="s">
        <v>3780</v>
      </c>
    </row>
    <row r="986" spans="1:4" s="5" customFormat="1" ht="29" x14ac:dyDescent="0.35">
      <c r="A986" s="17">
        <v>10861</v>
      </c>
      <c r="B986" s="15" t="s">
        <v>1088</v>
      </c>
      <c r="C986" s="16" t="s">
        <v>1087</v>
      </c>
      <c r="D986" s="15" t="s">
        <v>3779</v>
      </c>
    </row>
    <row r="987" spans="1:4" s="5" customFormat="1" ht="43.5" x14ac:dyDescent="0.35">
      <c r="A987" s="17">
        <v>10862</v>
      </c>
      <c r="B987" s="15" t="s">
        <v>1086</v>
      </c>
      <c r="C987" s="16" t="s">
        <v>1085</v>
      </c>
      <c r="D987" s="15" t="s">
        <v>3778</v>
      </c>
    </row>
    <row r="988" spans="1:4" s="5" customFormat="1" x14ac:dyDescent="0.35">
      <c r="A988" s="17">
        <v>10863</v>
      </c>
      <c r="B988" s="15" t="s">
        <v>1084</v>
      </c>
      <c r="C988" s="16" t="s">
        <v>1083</v>
      </c>
      <c r="D988" s="15" t="s">
        <v>3777</v>
      </c>
    </row>
    <row r="989" spans="1:4" s="5" customFormat="1" x14ac:dyDescent="0.35">
      <c r="A989" s="17">
        <v>10864</v>
      </c>
      <c r="B989" s="15" t="s">
        <v>1082</v>
      </c>
      <c r="C989" s="16" t="s">
        <v>1081</v>
      </c>
      <c r="D989" s="15" t="s">
        <v>3776</v>
      </c>
    </row>
    <row r="990" spans="1:4" s="5" customFormat="1" x14ac:dyDescent="0.35">
      <c r="A990" s="17">
        <v>10865</v>
      </c>
      <c r="B990" s="15" t="s">
        <v>1080</v>
      </c>
      <c r="C990" s="16" t="s">
        <v>1079</v>
      </c>
      <c r="D990" s="15" t="s">
        <v>3775</v>
      </c>
    </row>
    <row r="991" spans="1:4" s="5" customFormat="1" x14ac:dyDescent="0.35">
      <c r="A991" s="17">
        <v>10755</v>
      </c>
      <c r="B991" s="15" t="s">
        <v>1078</v>
      </c>
      <c r="C991" s="16" t="s">
        <v>1077</v>
      </c>
      <c r="D991" s="15" t="s">
        <v>3774</v>
      </c>
    </row>
    <row r="992" spans="1:4" s="5" customFormat="1" ht="58" x14ac:dyDescent="0.35">
      <c r="A992" s="17">
        <v>10866</v>
      </c>
      <c r="B992" s="15" t="s">
        <v>1072</v>
      </c>
      <c r="C992" s="16" t="s">
        <v>1071</v>
      </c>
      <c r="D992" s="15" t="s">
        <v>3773</v>
      </c>
    </row>
    <row r="993" spans="1:4" s="5" customFormat="1" ht="29" x14ac:dyDescent="0.35">
      <c r="A993" s="17">
        <v>10867</v>
      </c>
      <c r="B993" s="15" t="s">
        <v>1070</v>
      </c>
      <c r="C993" s="16" t="s">
        <v>1069</v>
      </c>
      <c r="D993" s="15" t="s">
        <v>3772</v>
      </c>
    </row>
    <row r="994" spans="1:4" s="5" customFormat="1" ht="29" x14ac:dyDescent="0.35">
      <c r="A994" s="17">
        <v>10868</v>
      </c>
      <c r="B994" s="15" t="s">
        <v>1068</v>
      </c>
      <c r="C994" s="16" t="s">
        <v>1067</v>
      </c>
      <c r="D994" s="15" t="s">
        <v>3771</v>
      </c>
    </row>
    <row r="995" spans="1:4" s="5" customFormat="1" ht="29" x14ac:dyDescent="0.35">
      <c r="A995" s="17">
        <v>10733</v>
      </c>
      <c r="B995" s="15" t="s">
        <v>57</v>
      </c>
      <c r="C995" s="16" t="s">
        <v>58</v>
      </c>
      <c r="D995" s="15" t="s">
        <v>3770</v>
      </c>
    </row>
    <row r="996" spans="1:4" s="5" customFormat="1" ht="58" x14ac:dyDescent="0.35">
      <c r="A996" s="17">
        <v>10756</v>
      </c>
      <c r="B996" s="15" t="s">
        <v>59</v>
      </c>
      <c r="C996" s="16" t="s">
        <v>60</v>
      </c>
      <c r="D996" s="15" t="s">
        <v>3769</v>
      </c>
    </row>
    <row r="997" spans="1:4" s="5" customFormat="1" ht="29" x14ac:dyDescent="0.35">
      <c r="A997" s="17">
        <v>10869</v>
      </c>
      <c r="B997" s="15" t="s">
        <v>61</v>
      </c>
      <c r="C997" s="16" t="s">
        <v>62</v>
      </c>
      <c r="D997" s="15" t="s">
        <v>3768</v>
      </c>
    </row>
    <row r="998" spans="1:4" s="5" customFormat="1" x14ac:dyDescent="0.35">
      <c r="A998" s="17">
        <v>10870</v>
      </c>
      <c r="B998" s="15" t="s">
        <v>63</v>
      </c>
      <c r="C998" s="16" t="s">
        <v>64</v>
      </c>
      <c r="D998" s="15" t="s">
        <v>3767</v>
      </c>
    </row>
    <row r="999" spans="1:4" s="5" customFormat="1" ht="29" x14ac:dyDescent="0.35">
      <c r="A999" s="17">
        <v>10871</v>
      </c>
      <c r="B999" s="15" t="s">
        <v>65</v>
      </c>
      <c r="C999" s="16" t="s">
        <v>66</v>
      </c>
      <c r="D999" s="15" t="s">
        <v>3766</v>
      </c>
    </row>
    <row r="1000" spans="1:4" s="5" customFormat="1" x14ac:dyDescent="0.35">
      <c r="A1000" s="17">
        <v>10872</v>
      </c>
      <c r="B1000" s="15" t="s">
        <v>67</v>
      </c>
      <c r="C1000" s="16" t="s">
        <v>68</v>
      </c>
      <c r="D1000" s="15" t="s">
        <v>3765</v>
      </c>
    </row>
    <row r="1001" spans="1:4" s="5" customFormat="1" ht="58" x14ac:dyDescent="0.35">
      <c r="A1001" s="17">
        <v>10873</v>
      </c>
      <c r="B1001" s="15" t="s">
        <v>69</v>
      </c>
      <c r="C1001" s="16" t="s">
        <v>70</v>
      </c>
      <c r="D1001" s="15" t="s">
        <v>3764</v>
      </c>
    </row>
    <row r="1002" spans="1:4" s="5" customFormat="1" ht="43.5" x14ac:dyDescent="0.35">
      <c r="A1002" s="17">
        <v>10874</v>
      </c>
      <c r="B1002" s="15" t="s">
        <v>71</v>
      </c>
      <c r="C1002" s="16" t="s">
        <v>72</v>
      </c>
      <c r="D1002" s="15" t="s">
        <v>3763</v>
      </c>
    </row>
    <row r="1003" spans="1:4" s="5" customFormat="1" ht="58" x14ac:dyDescent="0.35">
      <c r="A1003" s="17">
        <v>10875</v>
      </c>
      <c r="B1003" s="15" t="s">
        <v>73</v>
      </c>
      <c r="C1003" s="16" t="s">
        <v>74</v>
      </c>
      <c r="D1003" s="15" t="s">
        <v>3762</v>
      </c>
    </row>
    <row r="1004" spans="1:4" s="5" customFormat="1" ht="29" x14ac:dyDescent="0.35">
      <c r="A1004" s="17">
        <v>10876</v>
      </c>
      <c r="B1004" s="15" t="s">
        <v>75</v>
      </c>
      <c r="C1004" s="16" t="s">
        <v>76</v>
      </c>
      <c r="D1004" s="15" t="s">
        <v>3761</v>
      </c>
    </row>
    <row r="1005" spans="1:4" s="5" customFormat="1" ht="43.5" x14ac:dyDescent="0.35">
      <c r="A1005" s="17">
        <v>10877</v>
      </c>
      <c r="B1005" s="15" t="s">
        <v>77</v>
      </c>
      <c r="C1005" s="16" t="s">
        <v>78</v>
      </c>
      <c r="D1005" s="15" t="s">
        <v>3760</v>
      </c>
    </row>
    <row r="1006" spans="1:4" s="5" customFormat="1" x14ac:dyDescent="0.35">
      <c r="A1006" s="17">
        <v>10878</v>
      </c>
      <c r="B1006" s="15" t="s">
        <v>79</v>
      </c>
      <c r="C1006" s="16" t="s">
        <v>80</v>
      </c>
      <c r="D1006" s="15" t="s">
        <v>3759</v>
      </c>
    </row>
    <row r="1007" spans="1:4" s="5" customFormat="1" x14ac:dyDescent="0.35">
      <c r="A1007" s="17">
        <v>10879</v>
      </c>
      <c r="B1007" s="15" t="s">
        <v>81</v>
      </c>
      <c r="C1007" s="16" t="s">
        <v>82</v>
      </c>
      <c r="D1007" s="15" t="s">
        <v>3758</v>
      </c>
    </row>
    <row r="1008" spans="1:4" s="5" customFormat="1" ht="72.5" x14ac:dyDescent="0.35">
      <c r="A1008" s="17">
        <v>10757</v>
      </c>
      <c r="B1008" s="15" t="s">
        <v>1066</v>
      </c>
      <c r="C1008" s="16" t="s">
        <v>1065</v>
      </c>
      <c r="D1008" s="15" t="s">
        <v>3757</v>
      </c>
    </row>
    <row r="1009" spans="1:4" s="5" customFormat="1" ht="43.5" x14ac:dyDescent="0.35">
      <c r="A1009" s="17">
        <v>10880</v>
      </c>
      <c r="B1009" s="15" t="s">
        <v>1064</v>
      </c>
      <c r="C1009" s="16" t="s">
        <v>1063</v>
      </c>
      <c r="D1009" s="15" t="s">
        <v>3756</v>
      </c>
    </row>
    <row r="1010" spans="1:4" s="5" customFormat="1" ht="29" x14ac:dyDescent="0.35">
      <c r="A1010" s="17">
        <v>10881</v>
      </c>
      <c r="B1010" s="15" t="s">
        <v>1062</v>
      </c>
      <c r="C1010" s="16" t="s">
        <v>1061</v>
      </c>
      <c r="D1010" s="15" t="s">
        <v>3755</v>
      </c>
    </row>
    <row r="1011" spans="1:4" s="5" customFormat="1" x14ac:dyDescent="0.35">
      <c r="A1011" s="17">
        <v>10882</v>
      </c>
      <c r="B1011" s="15" t="s">
        <v>1060</v>
      </c>
      <c r="C1011" s="16" t="s">
        <v>1059</v>
      </c>
      <c r="D1011" s="15" t="s">
        <v>3754</v>
      </c>
    </row>
    <row r="1012" spans="1:4" s="5" customFormat="1" ht="43.5" x14ac:dyDescent="0.35">
      <c r="A1012" s="17">
        <v>10883</v>
      </c>
      <c r="B1012" s="15" t="s">
        <v>1058</v>
      </c>
      <c r="C1012" s="16" t="s">
        <v>1057</v>
      </c>
      <c r="D1012" s="15" t="s">
        <v>3753</v>
      </c>
    </row>
    <row r="1013" spans="1:4" s="5" customFormat="1" x14ac:dyDescent="0.35">
      <c r="A1013" s="17">
        <v>10884</v>
      </c>
      <c r="B1013" s="15" t="s">
        <v>1056</v>
      </c>
      <c r="C1013" s="16" t="s">
        <v>1055</v>
      </c>
      <c r="D1013" s="15" t="s">
        <v>3752</v>
      </c>
    </row>
    <row r="1014" spans="1:4" s="5" customFormat="1" ht="58" x14ac:dyDescent="0.35">
      <c r="A1014" s="17">
        <v>10734</v>
      </c>
      <c r="B1014" s="15" t="s">
        <v>1054</v>
      </c>
      <c r="C1014" s="16" t="s">
        <v>1053</v>
      </c>
      <c r="D1014" s="15" t="s">
        <v>3751</v>
      </c>
    </row>
    <row r="1015" spans="1:4" s="5" customFormat="1" ht="43.5" x14ac:dyDescent="0.35">
      <c r="A1015" s="17">
        <v>10758</v>
      </c>
      <c r="B1015" s="15" t="s">
        <v>1052</v>
      </c>
      <c r="C1015" s="16" t="s">
        <v>1051</v>
      </c>
      <c r="D1015" s="15" t="s">
        <v>3750</v>
      </c>
    </row>
    <row r="1016" spans="1:4" s="5" customFormat="1" ht="29" x14ac:dyDescent="0.35">
      <c r="A1016" s="17">
        <v>10885</v>
      </c>
      <c r="B1016" s="15" t="s">
        <v>1050</v>
      </c>
      <c r="C1016" s="16" t="s">
        <v>1049</v>
      </c>
      <c r="D1016" s="15" t="s">
        <v>3749</v>
      </c>
    </row>
    <row r="1017" spans="1:4" s="5" customFormat="1" ht="43.5" x14ac:dyDescent="0.35">
      <c r="A1017" s="17">
        <v>10886</v>
      </c>
      <c r="B1017" s="15" t="s">
        <v>1048</v>
      </c>
      <c r="C1017" s="16" t="s">
        <v>1047</v>
      </c>
      <c r="D1017" s="15" t="s">
        <v>3748</v>
      </c>
    </row>
    <row r="1018" spans="1:4" s="5" customFormat="1" ht="43.5" x14ac:dyDescent="0.35">
      <c r="A1018" s="17">
        <v>10887</v>
      </c>
      <c r="B1018" s="15" t="s">
        <v>1046</v>
      </c>
      <c r="C1018" s="16" t="s">
        <v>1045</v>
      </c>
      <c r="D1018" s="15" t="s">
        <v>3747</v>
      </c>
    </row>
    <row r="1019" spans="1:4" s="5" customFormat="1" ht="29" x14ac:dyDescent="0.35">
      <c r="A1019" s="17">
        <v>10888</v>
      </c>
      <c r="B1019" s="15" t="s">
        <v>1044</v>
      </c>
      <c r="C1019" s="16" t="s">
        <v>1043</v>
      </c>
      <c r="D1019" s="15" t="s">
        <v>3746</v>
      </c>
    </row>
    <row r="1020" spans="1:4" s="5" customFormat="1" x14ac:dyDescent="0.35">
      <c r="A1020" s="17">
        <v>10889</v>
      </c>
      <c r="B1020" s="15" t="s">
        <v>1042</v>
      </c>
      <c r="C1020" s="16" t="s">
        <v>1041</v>
      </c>
      <c r="D1020" s="15" t="s">
        <v>3745</v>
      </c>
    </row>
    <row r="1021" spans="1:4" s="5" customFormat="1" x14ac:dyDescent="0.35">
      <c r="A1021" s="17">
        <v>10890</v>
      </c>
      <c r="B1021" s="15" t="s">
        <v>1040</v>
      </c>
      <c r="C1021" s="16" t="s">
        <v>1039</v>
      </c>
      <c r="D1021" s="15" t="s">
        <v>3744</v>
      </c>
    </row>
    <row r="1022" spans="1:4" s="5" customFormat="1" ht="29" x14ac:dyDescent="0.35">
      <c r="A1022" s="17">
        <v>10891</v>
      </c>
      <c r="B1022" s="15" t="s">
        <v>1038</v>
      </c>
      <c r="C1022" s="16" t="s">
        <v>1037</v>
      </c>
      <c r="D1022" s="15" t="s">
        <v>3743</v>
      </c>
    </row>
    <row r="1023" spans="1:4" s="5" customFormat="1" ht="43.5" x14ac:dyDescent="0.35">
      <c r="A1023" s="17">
        <v>10892</v>
      </c>
      <c r="B1023" s="15" t="s">
        <v>1036</v>
      </c>
      <c r="C1023" s="16" t="s">
        <v>1035</v>
      </c>
      <c r="D1023" s="15" t="s">
        <v>3742</v>
      </c>
    </row>
    <row r="1024" spans="1:4" s="5" customFormat="1" ht="87" x14ac:dyDescent="0.35">
      <c r="A1024" s="17">
        <v>10759</v>
      </c>
      <c r="B1024" s="15" t="s">
        <v>1034</v>
      </c>
      <c r="C1024" s="16" t="s">
        <v>1033</v>
      </c>
      <c r="D1024" s="15" t="s">
        <v>3741</v>
      </c>
    </row>
    <row r="1025" spans="1:4" s="5" customFormat="1" ht="43.5" x14ac:dyDescent="0.35">
      <c r="A1025" s="17">
        <v>10893</v>
      </c>
      <c r="B1025" s="15" t="s">
        <v>1032</v>
      </c>
      <c r="C1025" s="16" t="s">
        <v>1031</v>
      </c>
      <c r="D1025" s="15" t="s">
        <v>3740</v>
      </c>
    </row>
    <row r="1026" spans="1:4" s="5" customFormat="1" ht="58" x14ac:dyDescent="0.35">
      <c r="A1026" s="17">
        <v>10894</v>
      </c>
      <c r="B1026" s="15" t="s">
        <v>1030</v>
      </c>
      <c r="C1026" s="16" t="s">
        <v>1029</v>
      </c>
      <c r="D1026" s="15" t="s">
        <v>3739</v>
      </c>
    </row>
    <row r="1027" spans="1:4" s="5" customFormat="1" x14ac:dyDescent="0.35">
      <c r="A1027" s="17">
        <v>10895</v>
      </c>
      <c r="B1027" s="15" t="s">
        <v>1028</v>
      </c>
      <c r="C1027" s="16" t="s">
        <v>1027</v>
      </c>
      <c r="D1027" s="15" t="s">
        <v>3738</v>
      </c>
    </row>
    <row r="1028" spans="1:4" s="5" customFormat="1" ht="29" x14ac:dyDescent="0.35">
      <c r="A1028" s="17">
        <v>10896</v>
      </c>
      <c r="B1028" s="15" t="s">
        <v>1026</v>
      </c>
      <c r="C1028" s="16" t="s">
        <v>1025</v>
      </c>
      <c r="D1028" s="15" t="s">
        <v>3737</v>
      </c>
    </row>
    <row r="1029" spans="1:4" s="5" customFormat="1" ht="29" x14ac:dyDescent="0.35">
      <c r="A1029" s="17">
        <v>10897</v>
      </c>
      <c r="B1029" s="15" t="s">
        <v>1024</v>
      </c>
      <c r="C1029" s="16" t="s">
        <v>1023</v>
      </c>
      <c r="D1029" s="15" t="s">
        <v>3736</v>
      </c>
    </row>
    <row r="1030" spans="1:4" s="5" customFormat="1" ht="43.5" x14ac:dyDescent="0.35">
      <c r="A1030" s="17">
        <v>10898</v>
      </c>
      <c r="B1030" s="15" t="s">
        <v>1022</v>
      </c>
      <c r="C1030" s="16" t="s">
        <v>1021</v>
      </c>
      <c r="D1030" s="15" t="s">
        <v>3735</v>
      </c>
    </row>
    <row r="1031" spans="1:4" s="5" customFormat="1" ht="29" x14ac:dyDescent="0.35">
      <c r="A1031" s="17">
        <v>10899</v>
      </c>
      <c r="B1031" s="15" t="s">
        <v>1020</v>
      </c>
      <c r="C1031" s="16" t="s">
        <v>1019</v>
      </c>
      <c r="D1031" s="15" t="s">
        <v>3734</v>
      </c>
    </row>
    <row r="1032" spans="1:4" s="5" customFormat="1" ht="58" x14ac:dyDescent="0.35">
      <c r="A1032" s="17">
        <v>10900</v>
      </c>
      <c r="B1032" s="15" t="s">
        <v>1018</v>
      </c>
      <c r="C1032" s="16" t="s">
        <v>1017</v>
      </c>
      <c r="D1032" s="15" t="s">
        <v>3733</v>
      </c>
    </row>
    <row r="1033" spans="1:4" s="5" customFormat="1" ht="29" x14ac:dyDescent="0.35">
      <c r="A1033" s="17">
        <v>10760</v>
      </c>
      <c r="B1033" s="15" t="s">
        <v>1016</v>
      </c>
      <c r="C1033" s="16" t="s">
        <v>1015</v>
      </c>
      <c r="D1033" s="15" t="s">
        <v>3732</v>
      </c>
    </row>
    <row r="1034" spans="1:4" s="5" customFormat="1" ht="43.5" x14ac:dyDescent="0.35">
      <c r="A1034" s="17">
        <v>10901</v>
      </c>
      <c r="B1034" s="15" t="s">
        <v>1014</v>
      </c>
      <c r="C1034" s="16" t="s">
        <v>1013</v>
      </c>
      <c r="D1034" s="15" t="s">
        <v>3731</v>
      </c>
    </row>
    <row r="1035" spans="1:4" s="5" customFormat="1" x14ac:dyDescent="0.35">
      <c r="A1035" s="17">
        <v>10902</v>
      </c>
      <c r="B1035" s="15" t="s">
        <v>1012</v>
      </c>
      <c r="C1035" s="16" t="s">
        <v>1011</v>
      </c>
      <c r="D1035" s="15" t="s">
        <v>3730</v>
      </c>
    </row>
    <row r="1036" spans="1:4" s="5" customFormat="1" x14ac:dyDescent="0.35">
      <c r="A1036" s="17">
        <v>10903</v>
      </c>
      <c r="B1036" s="15" t="s">
        <v>1010</v>
      </c>
      <c r="C1036" s="16" t="s">
        <v>1009</v>
      </c>
      <c r="D1036" s="15" t="s">
        <v>3729</v>
      </c>
    </row>
    <row r="1037" spans="1:4" s="5" customFormat="1" x14ac:dyDescent="0.35">
      <c r="A1037" s="17">
        <v>10904</v>
      </c>
      <c r="B1037" s="15" t="s">
        <v>1008</v>
      </c>
      <c r="C1037" s="16" t="s">
        <v>1007</v>
      </c>
      <c r="D1037" s="15" t="s">
        <v>3728</v>
      </c>
    </row>
    <row r="1038" spans="1:4" s="5" customFormat="1" ht="43.5" x14ac:dyDescent="0.35">
      <c r="A1038" s="17">
        <v>10905</v>
      </c>
      <c r="B1038" s="15" t="s">
        <v>1006</v>
      </c>
      <c r="C1038" s="16" t="s">
        <v>1005</v>
      </c>
      <c r="D1038" s="15" t="s">
        <v>3727</v>
      </c>
    </row>
    <row r="1039" spans="1:4" s="5" customFormat="1" ht="58" x14ac:dyDescent="0.35">
      <c r="A1039" s="17">
        <v>10906</v>
      </c>
      <c r="B1039" s="15" t="s">
        <v>1004</v>
      </c>
      <c r="C1039" s="16" t="s">
        <v>1003</v>
      </c>
      <c r="D1039" s="15" t="s">
        <v>3726</v>
      </c>
    </row>
    <row r="1040" spans="1:4" s="5" customFormat="1" x14ac:dyDescent="0.35">
      <c r="A1040" s="17">
        <v>10907</v>
      </c>
      <c r="B1040" s="15" t="s">
        <v>1002</v>
      </c>
      <c r="C1040" s="16" t="s">
        <v>1001</v>
      </c>
      <c r="D1040" s="15" t="s">
        <v>3725</v>
      </c>
    </row>
    <row r="1041" spans="1:4" s="5" customFormat="1" ht="43.5" x14ac:dyDescent="0.35">
      <c r="A1041" s="17">
        <v>10761</v>
      </c>
      <c r="B1041" s="15" t="s">
        <v>1000</v>
      </c>
      <c r="C1041" s="16" t="s">
        <v>999</v>
      </c>
      <c r="D1041" s="15" t="s">
        <v>3724</v>
      </c>
    </row>
    <row r="1042" spans="1:4" s="5" customFormat="1" ht="29" x14ac:dyDescent="0.35">
      <c r="A1042" s="17">
        <v>10908</v>
      </c>
      <c r="B1042" s="15" t="s">
        <v>996</v>
      </c>
      <c r="C1042" s="16" t="s">
        <v>995</v>
      </c>
      <c r="D1042" s="15" t="s">
        <v>3723</v>
      </c>
    </row>
    <row r="1043" spans="1:4" s="5" customFormat="1" ht="29" x14ac:dyDescent="0.35">
      <c r="A1043" s="17">
        <v>10909</v>
      </c>
      <c r="B1043" s="15" t="s">
        <v>994</v>
      </c>
      <c r="C1043" s="16" t="s">
        <v>993</v>
      </c>
      <c r="D1043" s="15" t="s">
        <v>3722</v>
      </c>
    </row>
    <row r="1044" spans="1:4" s="5" customFormat="1" ht="29" x14ac:dyDescent="0.35">
      <c r="A1044" s="17">
        <v>10910</v>
      </c>
      <c r="B1044" s="15" t="s">
        <v>992</v>
      </c>
      <c r="C1044" s="16" t="s">
        <v>991</v>
      </c>
      <c r="D1044" s="15" t="s">
        <v>3721</v>
      </c>
    </row>
    <row r="1045" spans="1:4" s="5" customFormat="1" ht="43.5" x14ac:dyDescent="0.35">
      <c r="A1045" s="17">
        <v>10911</v>
      </c>
      <c r="B1045" s="15" t="s">
        <v>990</v>
      </c>
      <c r="C1045" s="16" t="s">
        <v>989</v>
      </c>
      <c r="D1045" s="15" t="s">
        <v>3720</v>
      </c>
    </row>
    <row r="1046" spans="1:4" s="5" customFormat="1" ht="29" x14ac:dyDescent="0.35">
      <c r="A1046" s="17">
        <v>10912</v>
      </c>
      <c r="B1046" s="15" t="s">
        <v>988</v>
      </c>
      <c r="C1046" s="16" t="s">
        <v>987</v>
      </c>
      <c r="D1046" s="15" t="s">
        <v>3719</v>
      </c>
    </row>
    <row r="1047" spans="1:4" s="5" customFormat="1" ht="29" x14ac:dyDescent="0.35">
      <c r="A1047" s="17">
        <v>10913</v>
      </c>
      <c r="B1047" s="15" t="s">
        <v>986</v>
      </c>
      <c r="C1047" s="16" t="s">
        <v>985</v>
      </c>
      <c r="D1047" s="15" t="s">
        <v>3718</v>
      </c>
    </row>
    <row r="1048" spans="1:4" s="5" customFormat="1" ht="58" x14ac:dyDescent="0.35">
      <c r="A1048" s="17">
        <v>14210</v>
      </c>
      <c r="B1048" s="15" t="s">
        <v>984</v>
      </c>
      <c r="C1048" s="16" t="s">
        <v>983</v>
      </c>
      <c r="D1048" s="15" t="s">
        <v>3717</v>
      </c>
    </row>
    <row r="1049" spans="1:4" s="5" customFormat="1" ht="72.5" x14ac:dyDescent="0.35">
      <c r="A1049" s="17">
        <v>11208</v>
      </c>
      <c r="B1049" s="15" t="s">
        <v>982</v>
      </c>
      <c r="C1049" s="16" t="s">
        <v>981</v>
      </c>
      <c r="D1049" s="15" t="s">
        <v>3716</v>
      </c>
    </row>
    <row r="1050" spans="1:4" s="5" customFormat="1" ht="43.5" x14ac:dyDescent="0.35">
      <c r="A1050" s="17">
        <v>12974</v>
      </c>
      <c r="B1050" s="15" t="s">
        <v>980</v>
      </c>
      <c r="C1050" s="16" t="s">
        <v>979</v>
      </c>
      <c r="D1050" s="15" t="s">
        <v>3715</v>
      </c>
    </row>
    <row r="1051" spans="1:4" s="5" customFormat="1" x14ac:dyDescent="0.35">
      <c r="A1051" s="17">
        <v>11209</v>
      </c>
      <c r="B1051" s="15" t="s">
        <v>978</v>
      </c>
      <c r="C1051" s="16" t="s">
        <v>977</v>
      </c>
      <c r="D1051" s="15" t="s">
        <v>3714</v>
      </c>
    </row>
    <row r="1052" spans="1:4" s="5" customFormat="1" x14ac:dyDescent="0.35">
      <c r="A1052" s="17">
        <v>11210</v>
      </c>
      <c r="B1052" s="15" t="s">
        <v>968</v>
      </c>
      <c r="C1052" s="16" t="s">
        <v>967</v>
      </c>
      <c r="D1052" s="15" t="s">
        <v>3713</v>
      </c>
    </row>
    <row r="1053" spans="1:4" s="5" customFormat="1" ht="43.5" x14ac:dyDescent="0.35">
      <c r="A1053" s="17">
        <v>19582</v>
      </c>
      <c r="B1053" s="15" t="s">
        <v>960</v>
      </c>
      <c r="C1053" s="16" t="s">
        <v>959</v>
      </c>
      <c r="D1053" s="15" t="s">
        <v>3712</v>
      </c>
    </row>
    <row r="1054" spans="1:4" s="5" customFormat="1" ht="72.5" x14ac:dyDescent="0.35">
      <c r="A1054" s="17">
        <v>19583</v>
      </c>
      <c r="B1054" s="15" t="s">
        <v>958</v>
      </c>
      <c r="C1054" s="16" t="s">
        <v>957</v>
      </c>
      <c r="D1054" s="15" t="s">
        <v>3711</v>
      </c>
    </row>
    <row r="1055" spans="1:4" s="5" customFormat="1" ht="43.5" x14ac:dyDescent="0.35">
      <c r="A1055" s="17">
        <v>11211</v>
      </c>
      <c r="B1055" s="15" t="s">
        <v>956</v>
      </c>
      <c r="C1055" s="16" t="s">
        <v>955</v>
      </c>
      <c r="D1055" s="15" t="s">
        <v>3710</v>
      </c>
    </row>
    <row r="1056" spans="1:4" s="5" customFormat="1" ht="43.5" x14ac:dyDescent="0.35">
      <c r="A1056" s="17">
        <v>20137</v>
      </c>
      <c r="B1056" s="15" t="s">
        <v>946</v>
      </c>
      <c r="C1056" s="16" t="s">
        <v>945</v>
      </c>
      <c r="D1056" s="15" t="s">
        <v>3709</v>
      </c>
    </row>
    <row r="1057" spans="1:4" s="5" customFormat="1" x14ac:dyDescent="0.35">
      <c r="A1057" s="17">
        <v>19589</v>
      </c>
      <c r="B1057" s="15" t="s">
        <v>942</v>
      </c>
      <c r="C1057" s="16" t="s">
        <v>941</v>
      </c>
      <c r="D1057" s="15" t="s">
        <v>3708</v>
      </c>
    </row>
    <row r="1058" spans="1:4" s="5" customFormat="1" x14ac:dyDescent="0.35">
      <c r="A1058" s="17">
        <v>19590</v>
      </c>
      <c r="B1058" s="15" t="s">
        <v>940</v>
      </c>
      <c r="C1058" s="16" t="s">
        <v>939</v>
      </c>
      <c r="D1058" s="15" t="s">
        <v>3707</v>
      </c>
    </row>
    <row r="1059" spans="1:4" s="5" customFormat="1" ht="29" x14ac:dyDescent="0.35">
      <c r="A1059" s="17">
        <v>11213</v>
      </c>
      <c r="B1059" s="15" t="s">
        <v>938</v>
      </c>
      <c r="C1059" s="16" t="s">
        <v>937</v>
      </c>
      <c r="D1059" s="15" t="s">
        <v>3706</v>
      </c>
    </row>
    <row r="1060" spans="1:4" s="5" customFormat="1" ht="29" x14ac:dyDescent="0.35">
      <c r="A1060" s="17">
        <v>11215</v>
      </c>
      <c r="B1060" s="15" t="s">
        <v>936</v>
      </c>
      <c r="C1060" s="16" t="s">
        <v>935</v>
      </c>
      <c r="D1060" s="15" t="s">
        <v>3705</v>
      </c>
    </row>
    <row r="1061" spans="1:4" s="5" customFormat="1" ht="29" x14ac:dyDescent="0.35">
      <c r="A1061" s="17">
        <v>11214</v>
      </c>
      <c r="B1061" s="15" t="s">
        <v>934</v>
      </c>
      <c r="C1061" s="16" t="s">
        <v>933</v>
      </c>
      <c r="D1061" s="15" t="s">
        <v>3704</v>
      </c>
    </row>
    <row r="1062" spans="1:4" s="5" customFormat="1" ht="72.5" x14ac:dyDescent="0.35">
      <c r="A1062" s="17">
        <v>10735</v>
      </c>
      <c r="B1062" s="15" t="s">
        <v>930</v>
      </c>
      <c r="C1062" s="16" t="s">
        <v>929</v>
      </c>
      <c r="D1062" s="15" t="s">
        <v>3703</v>
      </c>
    </row>
    <row r="1063" spans="1:4" s="5" customFormat="1" ht="43.5" x14ac:dyDescent="0.35">
      <c r="A1063" s="17">
        <v>10762</v>
      </c>
      <c r="B1063" s="15" t="s">
        <v>928</v>
      </c>
      <c r="C1063" s="16" t="s">
        <v>927</v>
      </c>
      <c r="D1063" s="15" t="s">
        <v>3702</v>
      </c>
    </row>
    <row r="1064" spans="1:4" s="5" customFormat="1" ht="29" x14ac:dyDescent="0.35">
      <c r="A1064" s="17">
        <v>10914</v>
      </c>
      <c r="B1064" s="15" t="s">
        <v>926</v>
      </c>
      <c r="C1064" s="16" t="s">
        <v>925</v>
      </c>
      <c r="D1064" s="15" t="s">
        <v>3701</v>
      </c>
    </row>
    <row r="1065" spans="1:4" s="5" customFormat="1" x14ac:dyDescent="0.35">
      <c r="A1065" s="17">
        <v>10915</v>
      </c>
      <c r="B1065" s="15" t="s">
        <v>924</v>
      </c>
      <c r="C1065" s="16" t="s">
        <v>923</v>
      </c>
      <c r="D1065" s="15" t="s">
        <v>3700</v>
      </c>
    </row>
    <row r="1066" spans="1:4" s="5" customFormat="1" ht="29" x14ac:dyDescent="0.35">
      <c r="A1066" s="17">
        <v>10916</v>
      </c>
      <c r="B1066" s="15" t="s">
        <v>922</v>
      </c>
      <c r="C1066" s="16" t="s">
        <v>921</v>
      </c>
      <c r="D1066" s="15" t="s">
        <v>3699</v>
      </c>
    </row>
    <row r="1067" spans="1:4" s="5" customFormat="1" ht="58" x14ac:dyDescent="0.35">
      <c r="A1067" s="17">
        <v>11250</v>
      </c>
      <c r="B1067" s="15" t="s">
        <v>920</v>
      </c>
      <c r="C1067" s="16" t="s">
        <v>919</v>
      </c>
      <c r="D1067" s="15" t="s">
        <v>3698</v>
      </c>
    </row>
    <row r="1068" spans="1:4" s="5" customFormat="1" ht="58" x14ac:dyDescent="0.35">
      <c r="A1068" s="17">
        <v>11251</v>
      </c>
      <c r="B1068" s="15" t="s">
        <v>918</v>
      </c>
      <c r="C1068" s="16" t="s">
        <v>917</v>
      </c>
      <c r="D1068" s="15" t="s">
        <v>3697</v>
      </c>
    </row>
    <row r="1069" spans="1:4" s="5" customFormat="1" ht="101.5" x14ac:dyDescent="0.35">
      <c r="A1069" s="17">
        <v>10763</v>
      </c>
      <c r="B1069" s="15" t="s">
        <v>916</v>
      </c>
      <c r="C1069" s="16" t="s">
        <v>915</v>
      </c>
      <c r="D1069" s="15" t="s">
        <v>3696</v>
      </c>
    </row>
    <row r="1070" spans="1:4" s="5" customFormat="1" ht="29" x14ac:dyDescent="0.35">
      <c r="A1070" s="17">
        <v>10917</v>
      </c>
      <c r="B1070" s="15" t="s">
        <v>914</v>
      </c>
      <c r="C1070" s="16" t="s">
        <v>913</v>
      </c>
      <c r="D1070" s="15" t="s">
        <v>3695</v>
      </c>
    </row>
    <row r="1071" spans="1:4" s="5" customFormat="1" ht="43.5" x14ac:dyDescent="0.35">
      <c r="A1071" s="17">
        <v>10918</v>
      </c>
      <c r="B1071" s="15" t="s">
        <v>912</v>
      </c>
      <c r="C1071" s="16" t="s">
        <v>911</v>
      </c>
      <c r="D1071" s="15" t="s">
        <v>3694</v>
      </c>
    </row>
    <row r="1072" spans="1:4" s="5" customFormat="1" ht="58" x14ac:dyDescent="0.35">
      <c r="A1072" s="17">
        <v>10919</v>
      </c>
      <c r="B1072" s="15" t="s">
        <v>910</v>
      </c>
      <c r="C1072" s="16" t="s">
        <v>909</v>
      </c>
      <c r="D1072" s="15" t="s">
        <v>3693</v>
      </c>
    </row>
    <row r="1073" spans="1:4" s="5" customFormat="1" ht="58" x14ac:dyDescent="0.35">
      <c r="A1073" s="17">
        <v>10920</v>
      </c>
      <c r="B1073" s="15" t="s">
        <v>908</v>
      </c>
      <c r="C1073" s="16" t="s">
        <v>907</v>
      </c>
      <c r="D1073" s="15" t="s">
        <v>3692</v>
      </c>
    </row>
    <row r="1074" spans="1:4" s="5" customFormat="1" x14ac:dyDescent="0.35">
      <c r="A1074" s="17">
        <v>10921</v>
      </c>
      <c r="B1074" s="15" t="s">
        <v>906</v>
      </c>
      <c r="C1074" s="16" t="s">
        <v>905</v>
      </c>
      <c r="D1074" s="15" t="s">
        <v>3691</v>
      </c>
    </row>
    <row r="1075" spans="1:4" s="5" customFormat="1" ht="29" x14ac:dyDescent="0.35">
      <c r="A1075" s="17">
        <v>10922</v>
      </c>
      <c r="B1075" s="15" t="s">
        <v>904</v>
      </c>
      <c r="C1075" s="16" t="s">
        <v>903</v>
      </c>
      <c r="D1075" s="15" t="s">
        <v>3690</v>
      </c>
    </row>
    <row r="1076" spans="1:4" s="5" customFormat="1" ht="29" x14ac:dyDescent="0.35">
      <c r="A1076" s="17">
        <v>10764</v>
      </c>
      <c r="B1076" s="15" t="s">
        <v>902</v>
      </c>
      <c r="C1076" s="16" t="s">
        <v>901</v>
      </c>
      <c r="D1076" s="15" t="s">
        <v>3689</v>
      </c>
    </row>
    <row r="1077" spans="1:4" s="5" customFormat="1" ht="43.5" x14ac:dyDescent="0.35">
      <c r="A1077" s="17">
        <v>10923</v>
      </c>
      <c r="B1077" s="15" t="s">
        <v>900</v>
      </c>
      <c r="C1077" s="16" t="s">
        <v>899</v>
      </c>
      <c r="D1077" s="15" t="s">
        <v>3688</v>
      </c>
    </row>
    <row r="1078" spans="1:4" s="5" customFormat="1" ht="29" x14ac:dyDescent="0.35">
      <c r="A1078" s="17">
        <v>10924</v>
      </c>
      <c r="B1078" s="15" t="s">
        <v>898</v>
      </c>
      <c r="C1078" s="16" t="s">
        <v>897</v>
      </c>
      <c r="D1078" s="15" t="s">
        <v>3687</v>
      </c>
    </row>
    <row r="1079" spans="1:4" s="5" customFormat="1" ht="29" x14ac:dyDescent="0.35">
      <c r="A1079" s="17">
        <v>10925</v>
      </c>
      <c r="B1079" s="15" t="s">
        <v>896</v>
      </c>
      <c r="C1079" s="16" t="s">
        <v>895</v>
      </c>
      <c r="D1079" s="15" t="s">
        <v>3686</v>
      </c>
    </row>
    <row r="1080" spans="1:4" s="5" customFormat="1" ht="29" x14ac:dyDescent="0.35">
      <c r="A1080" s="17">
        <v>10926</v>
      </c>
      <c r="B1080" s="15" t="s">
        <v>894</v>
      </c>
      <c r="C1080" s="16" t="s">
        <v>893</v>
      </c>
      <c r="D1080" s="15" t="s">
        <v>3685</v>
      </c>
    </row>
    <row r="1081" spans="1:4" s="5" customFormat="1" ht="43.5" x14ac:dyDescent="0.35">
      <c r="A1081" s="17">
        <v>10736</v>
      </c>
      <c r="B1081" s="15" t="s">
        <v>892</v>
      </c>
      <c r="C1081" s="16" t="s">
        <v>891</v>
      </c>
      <c r="D1081" s="15" t="s">
        <v>3684</v>
      </c>
    </row>
    <row r="1082" spans="1:4" s="5" customFormat="1" ht="43.5" x14ac:dyDescent="0.35">
      <c r="A1082" s="17">
        <v>10765</v>
      </c>
      <c r="B1082" s="15" t="s">
        <v>890</v>
      </c>
      <c r="C1082" s="16" t="s">
        <v>889</v>
      </c>
      <c r="D1082" s="15" t="s">
        <v>3683</v>
      </c>
    </row>
    <row r="1083" spans="1:4" s="5" customFormat="1" ht="43.5" x14ac:dyDescent="0.35">
      <c r="A1083" s="17">
        <v>10927</v>
      </c>
      <c r="B1083" s="15" t="s">
        <v>888</v>
      </c>
      <c r="C1083" s="16" t="s">
        <v>887</v>
      </c>
      <c r="D1083" s="15" t="s">
        <v>3682</v>
      </c>
    </row>
    <row r="1084" spans="1:4" s="5" customFormat="1" ht="43.5" x14ac:dyDescent="0.35">
      <c r="A1084" s="17">
        <v>10928</v>
      </c>
      <c r="B1084" s="15" t="s">
        <v>886</v>
      </c>
      <c r="C1084" s="16" t="s">
        <v>885</v>
      </c>
      <c r="D1084" s="15" t="s">
        <v>3681</v>
      </c>
    </row>
    <row r="1085" spans="1:4" s="5" customFormat="1" ht="43.5" x14ac:dyDescent="0.35">
      <c r="A1085" s="17">
        <v>10929</v>
      </c>
      <c r="B1085" s="15" t="s">
        <v>884</v>
      </c>
      <c r="C1085" s="16" t="s">
        <v>883</v>
      </c>
      <c r="D1085" s="15" t="s">
        <v>3680</v>
      </c>
    </row>
    <row r="1086" spans="1:4" s="5" customFormat="1" ht="43.5" x14ac:dyDescent="0.35">
      <c r="A1086" s="17">
        <v>10766</v>
      </c>
      <c r="B1086" s="15" t="s">
        <v>882</v>
      </c>
      <c r="C1086" s="16" t="s">
        <v>881</v>
      </c>
      <c r="D1086" s="15" t="s">
        <v>3679</v>
      </c>
    </row>
    <row r="1087" spans="1:4" s="5" customFormat="1" ht="29" x14ac:dyDescent="0.35">
      <c r="A1087" s="17">
        <v>10930</v>
      </c>
      <c r="B1087" s="15" t="s">
        <v>880</v>
      </c>
      <c r="C1087" s="16" t="s">
        <v>879</v>
      </c>
      <c r="D1087" s="15" t="s">
        <v>3678</v>
      </c>
    </row>
    <row r="1088" spans="1:4" s="5" customFormat="1" ht="43.5" x14ac:dyDescent="0.35">
      <c r="A1088" s="17">
        <v>10931</v>
      </c>
      <c r="B1088" s="15" t="s">
        <v>878</v>
      </c>
      <c r="C1088" s="16" t="s">
        <v>877</v>
      </c>
      <c r="D1088" s="15" t="s">
        <v>3677</v>
      </c>
    </row>
    <row r="1089" spans="1:4" s="5" customFormat="1" ht="29" x14ac:dyDescent="0.35">
      <c r="A1089" s="17">
        <v>10932</v>
      </c>
      <c r="B1089" s="15" t="s">
        <v>876</v>
      </c>
      <c r="C1089" s="16" t="s">
        <v>875</v>
      </c>
      <c r="D1089" s="15" t="s">
        <v>3676</v>
      </c>
    </row>
    <row r="1090" spans="1:4" s="5" customFormat="1" ht="29" x14ac:dyDescent="0.35">
      <c r="A1090" s="17">
        <v>10933</v>
      </c>
      <c r="B1090" s="15" t="s">
        <v>874</v>
      </c>
      <c r="C1090" s="16" t="s">
        <v>873</v>
      </c>
      <c r="D1090" s="15" t="s">
        <v>3675</v>
      </c>
    </row>
    <row r="1091" spans="1:4" s="5" customFormat="1" ht="43.5" x14ac:dyDescent="0.35">
      <c r="A1091" s="17">
        <v>10934</v>
      </c>
      <c r="B1091" s="15" t="s">
        <v>872</v>
      </c>
      <c r="C1091" s="16" t="s">
        <v>871</v>
      </c>
      <c r="D1091" s="15" t="s">
        <v>3674</v>
      </c>
    </row>
    <row r="1092" spans="1:4" s="5" customFormat="1" ht="29" x14ac:dyDescent="0.35">
      <c r="A1092" s="17">
        <v>10935</v>
      </c>
      <c r="B1092" s="15" t="s">
        <v>870</v>
      </c>
      <c r="C1092" s="16" t="s">
        <v>869</v>
      </c>
      <c r="D1092" s="15" t="s">
        <v>3673</v>
      </c>
    </row>
    <row r="1093" spans="1:4" s="5" customFormat="1" ht="43.5" x14ac:dyDescent="0.35">
      <c r="A1093" s="17">
        <v>10936</v>
      </c>
      <c r="B1093" s="15" t="s">
        <v>868</v>
      </c>
      <c r="C1093" s="16" t="s">
        <v>867</v>
      </c>
      <c r="D1093" s="15" t="s">
        <v>3672</v>
      </c>
    </row>
    <row r="1094" spans="1:4" s="5" customFormat="1" ht="58" x14ac:dyDescent="0.35">
      <c r="A1094" s="17">
        <v>10737</v>
      </c>
      <c r="B1094" s="15" t="s">
        <v>866</v>
      </c>
      <c r="C1094" s="16" t="s">
        <v>865</v>
      </c>
      <c r="D1094" s="15" t="s">
        <v>3671</v>
      </c>
    </row>
    <row r="1095" spans="1:4" s="5" customFormat="1" ht="43.5" x14ac:dyDescent="0.35">
      <c r="A1095" s="17">
        <v>10767</v>
      </c>
      <c r="B1095" s="15" t="s">
        <v>864</v>
      </c>
      <c r="C1095" s="16" t="s">
        <v>863</v>
      </c>
      <c r="D1095" s="15" t="s">
        <v>3670</v>
      </c>
    </row>
    <row r="1096" spans="1:4" s="5" customFormat="1" ht="72.5" x14ac:dyDescent="0.35">
      <c r="A1096" s="17">
        <v>10768</v>
      </c>
      <c r="B1096" s="15" t="s">
        <v>862</v>
      </c>
      <c r="C1096" s="16" t="s">
        <v>861</v>
      </c>
      <c r="D1096" s="15" t="s">
        <v>3669</v>
      </c>
    </row>
    <row r="1097" spans="1:4" s="5" customFormat="1" ht="58" x14ac:dyDescent="0.35">
      <c r="A1097" s="17">
        <v>10769</v>
      </c>
      <c r="B1097" s="15" t="s">
        <v>860</v>
      </c>
      <c r="C1097" s="16" t="s">
        <v>859</v>
      </c>
      <c r="D1097" s="15" t="s">
        <v>3668</v>
      </c>
    </row>
    <row r="1098" spans="1:4" s="5" customFormat="1" ht="43.5" x14ac:dyDescent="0.35">
      <c r="A1098" s="17">
        <v>10770</v>
      </c>
      <c r="B1098" s="15" t="s">
        <v>858</v>
      </c>
      <c r="C1098" s="16" t="s">
        <v>857</v>
      </c>
      <c r="D1098" s="15" t="s">
        <v>3667</v>
      </c>
    </row>
    <row r="1099" spans="1:4" s="5" customFormat="1" ht="29" x14ac:dyDescent="0.35">
      <c r="A1099" s="17">
        <v>17059</v>
      </c>
      <c r="B1099" s="15" t="s">
        <v>856</v>
      </c>
      <c r="C1099" s="16" t="s">
        <v>855</v>
      </c>
      <c r="D1099" s="15" t="s">
        <v>3666</v>
      </c>
    </row>
    <row r="1100" spans="1:4" s="5" customFormat="1" ht="58" x14ac:dyDescent="0.35">
      <c r="A1100" s="17">
        <v>14090</v>
      </c>
      <c r="B1100" s="15" t="s">
        <v>854</v>
      </c>
      <c r="C1100" s="16" t="s">
        <v>853</v>
      </c>
      <c r="D1100" s="15" t="s">
        <v>3665</v>
      </c>
    </row>
    <row r="1101" spans="1:4" s="5" customFormat="1" ht="29" x14ac:dyDescent="0.35">
      <c r="A1101" s="17">
        <v>14091</v>
      </c>
      <c r="B1101" s="15" t="s">
        <v>852</v>
      </c>
      <c r="C1101" s="16" t="s">
        <v>851</v>
      </c>
      <c r="D1101" s="15" t="s">
        <v>3664</v>
      </c>
    </row>
    <row r="1102" spans="1:4" s="5" customFormat="1" ht="72.5" x14ac:dyDescent="0.35">
      <c r="A1102" s="17">
        <v>14092</v>
      </c>
      <c r="B1102" s="15" t="s">
        <v>850</v>
      </c>
      <c r="C1102" s="16" t="s">
        <v>849</v>
      </c>
      <c r="D1102" s="15" t="s">
        <v>3663</v>
      </c>
    </row>
    <row r="1103" spans="1:4" s="5" customFormat="1" ht="43.5" x14ac:dyDescent="0.35">
      <c r="A1103" s="17">
        <v>19593</v>
      </c>
      <c r="B1103" s="15" t="s">
        <v>848</v>
      </c>
      <c r="C1103" s="16" t="s">
        <v>847</v>
      </c>
      <c r="D1103" s="15" t="s">
        <v>3662</v>
      </c>
    </row>
    <row r="1104" spans="1:4" s="5" customFormat="1" x14ac:dyDescent="0.35">
      <c r="A1104" s="17">
        <v>14093</v>
      </c>
      <c r="B1104" s="15" t="s">
        <v>846</v>
      </c>
      <c r="C1104" s="16" t="s">
        <v>845</v>
      </c>
      <c r="D1104" s="15" t="s">
        <v>3661</v>
      </c>
    </row>
    <row r="1105" spans="1:4" s="5" customFormat="1" ht="58" x14ac:dyDescent="0.35">
      <c r="A1105" s="17">
        <v>14094</v>
      </c>
      <c r="B1105" s="15" t="s">
        <v>844</v>
      </c>
      <c r="C1105" s="16" t="s">
        <v>843</v>
      </c>
      <c r="D1105" s="15" t="s">
        <v>3660</v>
      </c>
    </row>
    <row r="1106" spans="1:4" s="5" customFormat="1" ht="43.5" x14ac:dyDescent="0.35">
      <c r="A1106" s="17">
        <v>14095</v>
      </c>
      <c r="B1106" s="15" t="s">
        <v>842</v>
      </c>
      <c r="C1106" s="16" t="s">
        <v>841</v>
      </c>
      <c r="D1106" s="15" t="s">
        <v>3659</v>
      </c>
    </row>
    <row r="1107" spans="1:4" s="5" customFormat="1" ht="43.5" x14ac:dyDescent="0.35">
      <c r="A1107" s="17">
        <v>14096</v>
      </c>
      <c r="B1107" s="15" t="s">
        <v>840</v>
      </c>
      <c r="C1107" s="16" t="s">
        <v>839</v>
      </c>
      <c r="D1107" s="15" t="s">
        <v>3658</v>
      </c>
    </row>
    <row r="1108" spans="1:4" s="5" customFormat="1" ht="72.5" x14ac:dyDescent="0.35">
      <c r="A1108" s="17">
        <v>14097</v>
      </c>
      <c r="B1108" s="15" t="s">
        <v>838</v>
      </c>
      <c r="C1108" s="16" t="s">
        <v>837</v>
      </c>
      <c r="D1108" s="15" t="s">
        <v>3657</v>
      </c>
    </row>
    <row r="1109" spans="1:4" s="5" customFormat="1" ht="43.5" x14ac:dyDescent="0.35">
      <c r="A1109" s="17">
        <v>14098</v>
      </c>
      <c r="B1109" s="15" t="s">
        <v>836</v>
      </c>
      <c r="C1109" s="16" t="s">
        <v>835</v>
      </c>
      <c r="D1109" s="15" t="s">
        <v>3656</v>
      </c>
    </row>
    <row r="1110" spans="1:4" s="5" customFormat="1" ht="29" x14ac:dyDescent="0.35">
      <c r="A1110" s="17">
        <v>19207</v>
      </c>
      <c r="B1110" s="15" t="s">
        <v>834</v>
      </c>
      <c r="C1110" s="16" t="s">
        <v>833</v>
      </c>
      <c r="D1110" s="15" t="s">
        <v>3655</v>
      </c>
    </row>
    <row r="1111" spans="1:4" s="5" customFormat="1" ht="43.5" x14ac:dyDescent="0.35">
      <c r="A1111" s="17">
        <v>10937</v>
      </c>
      <c r="B1111" s="15" t="s">
        <v>832</v>
      </c>
      <c r="C1111" s="16" t="s">
        <v>831</v>
      </c>
      <c r="D1111" s="15" t="s">
        <v>3654</v>
      </c>
    </row>
    <row r="1112" spans="1:4" s="5" customFormat="1" ht="43.5" x14ac:dyDescent="0.35">
      <c r="A1112" s="17">
        <v>10941</v>
      </c>
      <c r="B1112" s="15" t="s">
        <v>830</v>
      </c>
      <c r="C1112" s="16" t="s">
        <v>829</v>
      </c>
      <c r="D1112" s="15" t="s">
        <v>3653</v>
      </c>
    </row>
    <row r="1113" spans="1:4" s="5" customFormat="1" ht="58" x14ac:dyDescent="0.35">
      <c r="A1113" s="17">
        <v>10955</v>
      </c>
      <c r="B1113" s="15" t="s">
        <v>828</v>
      </c>
      <c r="C1113" s="16" t="s">
        <v>827</v>
      </c>
      <c r="D1113" s="15" t="s">
        <v>3652</v>
      </c>
    </row>
    <row r="1114" spans="1:4" s="5" customFormat="1" ht="58" x14ac:dyDescent="0.35">
      <c r="A1114" s="17">
        <v>10956</v>
      </c>
      <c r="B1114" s="15" t="s">
        <v>826</v>
      </c>
      <c r="C1114" s="16" t="s">
        <v>825</v>
      </c>
      <c r="D1114" s="15" t="s">
        <v>3651</v>
      </c>
    </row>
    <row r="1115" spans="1:4" s="5" customFormat="1" ht="43.5" x14ac:dyDescent="0.35">
      <c r="A1115" s="17">
        <v>10957</v>
      </c>
      <c r="B1115" s="15" t="s">
        <v>824</v>
      </c>
      <c r="C1115" s="16" t="s">
        <v>823</v>
      </c>
      <c r="D1115" s="15" t="s">
        <v>3650</v>
      </c>
    </row>
    <row r="1116" spans="1:4" s="5" customFormat="1" ht="29" x14ac:dyDescent="0.35">
      <c r="A1116" s="17">
        <v>10943</v>
      </c>
      <c r="B1116" s="15" t="s">
        <v>822</v>
      </c>
      <c r="C1116" s="16" t="s">
        <v>821</v>
      </c>
      <c r="D1116" s="15" t="s">
        <v>3649</v>
      </c>
    </row>
    <row r="1117" spans="1:4" s="5" customFormat="1" ht="29" x14ac:dyDescent="0.35">
      <c r="A1117" s="17">
        <v>10958</v>
      </c>
      <c r="B1117" s="15" t="s">
        <v>820</v>
      </c>
      <c r="C1117" s="16" t="s">
        <v>819</v>
      </c>
      <c r="D1117" s="15" t="s">
        <v>3648</v>
      </c>
    </row>
    <row r="1118" spans="1:4" s="5" customFormat="1" ht="29" x14ac:dyDescent="0.35">
      <c r="A1118" s="17">
        <v>10959</v>
      </c>
      <c r="B1118" s="15" t="s">
        <v>818</v>
      </c>
      <c r="C1118" s="16" t="s">
        <v>817</v>
      </c>
      <c r="D1118" s="15" t="s">
        <v>3647</v>
      </c>
    </row>
    <row r="1119" spans="1:4" s="5" customFormat="1" ht="43.5" x14ac:dyDescent="0.35">
      <c r="A1119" s="17">
        <v>10960</v>
      </c>
      <c r="B1119" s="15" t="s">
        <v>816</v>
      </c>
      <c r="C1119" s="16" t="s">
        <v>815</v>
      </c>
      <c r="D1119" s="15" t="s">
        <v>3646</v>
      </c>
    </row>
    <row r="1120" spans="1:4" s="5" customFormat="1" ht="29" x14ac:dyDescent="0.35">
      <c r="A1120" s="17">
        <v>10961</v>
      </c>
      <c r="B1120" s="15" t="s">
        <v>814</v>
      </c>
      <c r="C1120" s="16" t="s">
        <v>813</v>
      </c>
      <c r="D1120" s="15" t="s">
        <v>3645</v>
      </c>
    </row>
    <row r="1121" spans="1:4" s="5" customFormat="1" ht="29" x14ac:dyDescent="0.35">
      <c r="A1121" s="17">
        <v>10962</v>
      </c>
      <c r="B1121" s="15" t="s">
        <v>812</v>
      </c>
      <c r="C1121" s="16" t="s">
        <v>811</v>
      </c>
      <c r="D1121" s="15" t="s">
        <v>3644</v>
      </c>
    </row>
    <row r="1122" spans="1:4" s="5" customFormat="1" ht="43.5" x14ac:dyDescent="0.35">
      <c r="A1122" s="17">
        <v>10944</v>
      </c>
      <c r="B1122" s="15" t="s">
        <v>810</v>
      </c>
      <c r="C1122" s="16" t="s">
        <v>809</v>
      </c>
      <c r="D1122" s="15" t="s">
        <v>3643</v>
      </c>
    </row>
    <row r="1123" spans="1:4" s="5" customFormat="1" ht="29" x14ac:dyDescent="0.35">
      <c r="A1123" s="17">
        <v>10963</v>
      </c>
      <c r="B1123" s="15" t="s">
        <v>808</v>
      </c>
      <c r="C1123" s="16" t="s">
        <v>807</v>
      </c>
      <c r="D1123" s="15" t="s">
        <v>3642</v>
      </c>
    </row>
    <row r="1124" spans="1:4" s="5" customFormat="1" ht="58" x14ac:dyDescent="0.35">
      <c r="A1124" s="17">
        <v>10964</v>
      </c>
      <c r="B1124" s="15" t="s">
        <v>806</v>
      </c>
      <c r="C1124" s="16" t="s">
        <v>805</v>
      </c>
      <c r="D1124" s="15" t="s">
        <v>3641</v>
      </c>
    </row>
    <row r="1125" spans="1:4" s="5" customFormat="1" ht="43.5" x14ac:dyDescent="0.35">
      <c r="A1125" s="17">
        <v>10949</v>
      </c>
      <c r="B1125" s="15" t="s">
        <v>804</v>
      </c>
      <c r="C1125" s="16" t="s">
        <v>803</v>
      </c>
      <c r="D1125" s="15" t="s">
        <v>3640</v>
      </c>
    </row>
    <row r="1126" spans="1:4" s="5" customFormat="1" ht="29" x14ac:dyDescent="0.35">
      <c r="A1126" s="17">
        <v>10965</v>
      </c>
      <c r="B1126" s="15" t="s">
        <v>802</v>
      </c>
      <c r="C1126" s="16" t="s">
        <v>801</v>
      </c>
      <c r="D1126" s="15" t="s">
        <v>3639</v>
      </c>
    </row>
    <row r="1127" spans="1:4" s="5" customFormat="1" ht="43.5" x14ac:dyDescent="0.35">
      <c r="A1127" s="17">
        <v>10966</v>
      </c>
      <c r="B1127" s="15" t="s">
        <v>800</v>
      </c>
      <c r="C1127" s="16" t="s">
        <v>799</v>
      </c>
      <c r="D1127" s="15" t="s">
        <v>3638</v>
      </c>
    </row>
    <row r="1128" spans="1:4" s="5" customFormat="1" ht="58" x14ac:dyDescent="0.35">
      <c r="A1128" s="17">
        <v>19208</v>
      </c>
      <c r="B1128" s="15" t="s">
        <v>798</v>
      </c>
      <c r="C1128" s="16" t="s">
        <v>797</v>
      </c>
      <c r="D1128" s="15" t="s">
        <v>3637</v>
      </c>
    </row>
    <row r="1129" spans="1:4" s="5" customFormat="1" ht="58" x14ac:dyDescent="0.35">
      <c r="A1129" s="17">
        <v>19209</v>
      </c>
      <c r="B1129" s="15" t="s">
        <v>796</v>
      </c>
      <c r="C1129" s="16" t="s">
        <v>795</v>
      </c>
      <c r="D1129" s="15" t="s">
        <v>3636</v>
      </c>
    </row>
    <row r="1130" spans="1:4" s="5" customFormat="1" ht="43.5" x14ac:dyDescent="0.35">
      <c r="A1130" s="17">
        <v>19210</v>
      </c>
      <c r="B1130" s="15" t="s">
        <v>794</v>
      </c>
      <c r="C1130" s="16" t="s">
        <v>793</v>
      </c>
      <c r="D1130" s="15" t="s">
        <v>3635</v>
      </c>
    </row>
    <row r="1131" spans="1:4" s="5" customFormat="1" ht="29" x14ac:dyDescent="0.35">
      <c r="A1131" s="17">
        <v>19211</v>
      </c>
      <c r="B1131" s="15" t="s">
        <v>792</v>
      </c>
      <c r="C1131" s="16" t="s">
        <v>791</v>
      </c>
      <c r="D1131" s="15" t="s">
        <v>3634</v>
      </c>
    </row>
    <row r="1132" spans="1:4" s="5" customFormat="1" x14ac:dyDescent="0.35">
      <c r="A1132" s="17">
        <v>19212</v>
      </c>
      <c r="B1132" s="15" t="s">
        <v>790</v>
      </c>
      <c r="C1132" s="16" t="s">
        <v>789</v>
      </c>
      <c r="D1132" s="15" t="s">
        <v>3633</v>
      </c>
    </row>
    <row r="1133" spans="1:4" s="5" customFormat="1" ht="43.5" x14ac:dyDescent="0.35">
      <c r="A1133" s="17">
        <v>20139</v>
      </c>
      <c r="B1133" s="15" t="s">
        <v>788</v>
      </c>
      <c r="C1133" s="16" t="s">
        <v>787</v>
      </c>
      <c r="D1133" s="15" t="s">
        <v>3632</v>
      </c>
    </row>
    <row r="1134" spans="1:4" s="5" customFormat="1" ht="29" x14ac:dyDescent="0.35">
      <c r="A1134" s="17">
        <v>19220</v>
      </c>
      <c r="B1134" s="15" t="s">
        <v>786</v>
      </c>
      <c r="C1134" s="16" t="s">
        <v>785</v>
      </c>
      <c r="D1134" s="15" t="s">
        <v>3631</v>
      </c>
    </row>
    <row r="1135" spans="1:4" s="5" customFormat="1" ht="43.5" x14ac:dyDescent="0.35">
      <c r="A1135" s="17">
        <v>11276</v>
      </c>
      <c r="B1135" s="15" t="s">
        <v>784</v>
      </c>
      <c r="C1135" s="16" t="s">
        <v>783</v>
      </c>
      <c r="D1135" s="15" t="s">
        <v>3630</v>
      </c>
    </row>
    <row r="1136" spans="1:4" s="5" customFormat="1" ht="58" x14ac:dyDescent="0.35">
      <c r="A1136" s="17">
        <v>19221</v>
      </c>
      <c r="B1136" s="15" t="s">
        <v>782</v>
      </c>
      <c r="C1136" s="16" t="s">
        <v>781</v>
      </c>
      <c r="D1136" s="15" t="s">
        <v>3629</v>
      </c>
    </row>
    <row r="1137" spans="1:4" s="5" customFormat="1" ht="43.5" x14ac:dyDescent="0.35">
      <c r="A1137" s="17">
        <v>19222</v>
      </c>
      <c r="B1137" s="15" t="s">
        <v>780</v>
      </c>
      <c r="C1137" s="16" t="s">
        <v>779</v>
      </c>
      <c r="D1137" s="15" t="s">
        <v>3628</v>
      </c>
    </row>
    <row r="1138" spans="1:4" s="5" customFormat="1" ht="43.5" x14ac:dyDescent="0.35">
      <c r="A1138" s="17">
        <v>19223</v>
      </c>
      <c r="B1138" s="15" t="s">
        <v>778</v>
      </c>
      <c r="C1138" s="16" t="s">
        <v>777</v>
      </c>
      <c r="D1138" s="15" t="s">
        <v>3627</v>
      </c>
    </row>
    <row r="1139" spans="1:4" s="5" customFormat="1" ht="43.5" x14ac:dyDescent="0.35">
      <c r="A1139" s="17">
        <v>19229</v>
      </c>
      <c r="B1139" s="15" t="s">
        <v>776</v>
      </c>
      <c r="C1139" s="16" t="s">
        <v>775</v>
      </c>
      <c r="D1139" s="15" t="s">
        <v>3626</v>
      </c>
    </row>
    <row r="1140" spans="1:4" s="5" customFormat="1" x14ac:dyDescent="0.35">
      <c r="A1140" s="17">
        <v>19230</v>
      </c>
      <c r="B1140" s="15" t="s">
        <v>774</v>
      </c>
      <c r="C1140" s="16" t="s">
        <v>773</v>
      </c>
      <c r="D1140" s="15" t="s">
        <v>3625</v>
      </c>
    </row>
    <row r="1141" spans="1:4" s="5" customFormat="1" ht="43.5" x14ac:dyDescent="0.35">
      <c r="A1141" s="17">
        <v>19231</v>
      </c>
      <c r="B1141" s="15" t="s">
        <v>772</v>
      </c>
      <c r="C1141" s="16" t="s">
        <v>771</v>
      </c>
      <c r="D1141" s="15" t="s">
        <v>3624</v>
      </c>
    </row>
    <row r="1142" spans="1:4" s="5" customFormat="1" ht="29" x14ac:dyDescent="0.35">
      <c r="A1142" s="17">
        <v>19232</v>
      </c>
      <c r="B1142" s="15" t="s">
        <v>770</v>
      </c>
      <c r="C1142" s="16" t="s">
        <v>769</v>
      </c>
      <c r="D1142" s="15" t="s">
        <v>3623</v>
      </c>
    </row>
    <row r="1143" spans="1:4" s="5" customFormat="1" ht="43.5" x14ac:dyDescent="0.35">
      <c r="A1143" s="17">
        <v>19233</v>
      </c>
      <c r="B1143" s="15" t="s">
        <v>768</v>
      </c>
      <c r="C1143" s="16" t="s">
        <v>767</v>
      </c>
      <c r="D1143" s="15" t="s">
        <v>3622</v>
      </c>
    </row>
    <row r="1144" spans="1:4" s="5" customFormat="1" ht="29" x14ac:dyDescent="0.35">
      <c r="A1144" s="17">
        <v>19234</v>
      </c>
      <c r="B1144" s="15" t="s">
        <v>766</v>
      </c>
      <c r="C1144" s="16" t="s">
        <v>765</v>
      </c>
      <c r="D1144" s="15" t="s">
        <v>3621</v>
      </c>
    </row>
    <row r="1145" spans="1:4" s="5" customFormat="1" ht="58" x14ac:dyDescent="0.35">
      <c r="A1145" s="17">
        <v>19224</v>
      </c>
      <c r="B1145" s="15" t="s">
        <v>764</v>
      </c>
      <c r="C1145" s="16" t="s">
        <v>763</v>
      </c>
      <c r="D1145" s="15" t="s">
        <v>3620</v>
      </c>
    </row>
    <row r="1146" spans="1:4" s="5" customFormat="1" ht="43.5" x14ac:dyDescent="0.35">
      <c r="A1146" s="17">
        <v>19225</v>
      </c>
      <c r="B1146" s="15" t="s">
        <v>762</v>
      </c>
      <c r="C1146" s="16" t="s">
        <v>761</v>
      </c>
      <c r="D1146" s="15" t="s">
        <v>3619</v>
      </c>
    </row>
    <row r="1147" spans="1:4" s="5" customFormat="1" ht="29" x14ac:dyDescent="0.35">
      <c r="A1147" s="17">
        <v>19226</v>
      </c>
      <c r="B1147" s="15" t="s">
        <v>760</v>
      </c>
      <c r="C1147" s="16" t="s">
        <v>759</v>
      </c>
      <c r="D1147" s="15" t="s">
        <v>3618</v>
      </c>
    </row>
    <row r="1148" spans="1:4" s="5" customFormat="1" ht="43.5" x14ac:dyDescent="0.35">
      <c r="A1148" s="17">
        <v>19227</v>
      </c>
      <c r="B1148" s="15" t="s">
        <v>758</v>
      </c>
      <c r="C1148" s="16" t="s">
        <v>757</v>
      </c>
      <c r="D1148" s="15" t="s">
        <v>3617</v>
      </c>
    </row>
    <row r="1149" spans="1:4" s="5" customFormat="1" ht="58" x14ac:dyDescent="0.35">
      <c r="A1149" s="17">
        <v>19228</v>
      </c>
      <c r="B1149" s="15" t="s">
        <v>756</v>
      </c>
      <c r="C1149" s="16" t="s">
        <v>755</v>
      </c>
      <c r="D1149" s="15" t="s">
        <v>3616</v>
      </c>
    </row>
    <row r="1150" spans="1:4" s="5" customFormat="1" ht="29" x14ac:dyDescent="0.35">
      <c r="A1150" s="17">
        <v>19238</v>
      </c>
      <c r="B1150" s="15" t="s">
        <v>754</v>
      </c>
      <c r="C1150" s="16" t="s">
        <v>753</v>
      </c>
      <c r="D1150" s="15" t="s">
        <v>3615</v>
      </c>
    </row>
    <row r="1151" spans="1:4" s="5" customFormat="1" ht="58" x14ac:dyDescent="0.35">
      <c r="A1151" s="17">
        <v>19239</v>
      </c>
      <c r="B1151" s="15" t="s">
        <v>752</v>
      </c>
      <c r="C1151" s="16" t="s">
        <v>751</v>
      </c>
      <c r="D1151" s="15" t="s">
        <v>3614</v>
      </c>
    </row>
    <row r="1152" spans="1:4" s="5" customFormat="1" ht="29" x14ac:dyDescent="0.35">
      <c r="A1152" s="17">
        <v>19240</v>
      </c>
      <c r="B1152" s="15" t="s">
        <v>750</v>
      </c>
      <c r="C1152" s="16" t="s">
        <v>749</v>
      </c>
      <c r="D1152" s="15" t="s">
        <v>3613</v>
      </c>
    </row>
    <row r="1153" spans="1:4" s="5" customFormat="1" ht="43.5" x14ac:dyDescent="0.35">
      <c r="A1153" s="17">
        <v>10967</v>
      </c>
      <c r="B1153" s="15" t="s">
        <v>748</v>
      </c>
      <c r="C1153" s="16" t="s">
        <v>747</v>
      </c>
      <c r="D1153" s="15" t="s">
        <v>3612</v>
      </c>
    </row>
    <row r="1154" spans="1:4" s="5" customFormat="1" ht="43.5" x14ac:dyDescent="0.35">
      <c r="A1154" s="17">
        <v>19241</v>
      </c>
      <c r="B1154" s="15" t="s">
        <v>746</v>
      </c>
      <c r="C1154" s="16" t="s">
        <v>745</v>
      </c>
      <c r="D1154" s="15" t="s">
        <v>3611</v>
      </c>
    </row>
    <row r="1155" spans="1:4" s="5" customFormat="1" ht="43.5" x14ac:dyDescent="0.35">
      <c r="A1155" s="17">
        <v>10968</v>
      </c>
      <c r="B1155" s="15" t="s">
        <v>744</v>
      </c>
      <c r="C1155" s="16" t="s">
        <v>743</v>
      </c>
      <c r="D1155" s="15" t="s">
        <v>3610</v>
      </c>
    </row>
    <row r="1156" spans="1:4" s="5" customFormat="1" ht="43.5" x14ac:dyDescent="0.35">
      <c r="A1156" s="17">
        <v>19242</v>
      </c>
      <c r="B1156" s="15" t="s">
        <v>742</v>
      </c>
      <c r="C1156" s="16" t="s">
        <v>741</v>
      </c>
      <c r="D1156" s="15" t="s">
        <v>3609</v>
      </c>
    </row>
    <row r="1157" spans="1:4" s="5" customFormat="1" ht="29" x14ac:dyDescent="0.35">
      <c r="A1157" s="17">
        <v>19243</v>
      </c>
      <c r="B1157" s="15" t="s">
        <v>740</v>
      </c>
      <c r="C1157" s="16" t="s">
        <v>739</v>
      </c>
      <c r="D1157" s="15" t="s">
        <v>3608</v>
      </c>
    </row>
    <row r="1158" spans="1:4" s="5" customFormat="1" x14ac:dyDescent="0.35">
      <c r="A1158" s="17">
        <v>19244</v>
      </c>
      <c r="B1158" s="15" t="s">
        <v>738</v>
      </c>
      <c r="C1158" s="16" t="s">
        <v>737</v>
      </c>
      <c r="D1158" s="15" t="s">
        <v>3607</v>
      </c>
    </row>
    <row r="1159" spans="1:4" s="5" customFormat="1" ht="58" x14ac:dyDescent="0.35">
      <c r="A1159" s="17">
        <v>19245</v>
      </c>
      <c r="B1159" s="15" t="s">
        <v>736</v>
      </c>
      <c r="C1159" s="16" t="s">
        <v>735</v>
      </c>
      <c r="D1159" s="15" t="s">
        <v>3606</v>
      </c>
    </row>
    <row r="1160" spans="1:4" s="5" customFormat="1" ht="29" x14ac:dyDescent="0.35">
      <c r="A1160" s="17">
        <v>19246</v>
      </c>
      <c r="B1160" s="15" t="s">
        <v>734</v>
      </c>
      <c r="C1160" s="16" t="s">
        <v>733</v>
      </c>
      <c r="D1160" s="15" t="s">
        <v>3605</v>
      </c>
    </row>
    <row r="1161" spans="1:4" s="5" customFormat="1" ht="43.5" x14ac:dyDescent="0.35">
      <c r="A1161" s="17">
        <v>19247</v>
      </c>
      <c r="B1161" s="15" t="s">
        <v>732</v>
      </c>
      <c r="C1161" s="16" t="s">
        <v>731</v>
      </c>
      <c r="D1161" s="15" t="s">
        <v>3604</v>
      </c>
    </row>
    <row r="1162" spans="1:4" s="5" customFormat="1" ht="43.5" x14ac:dyDescent="0.35">
      <c r="A1162" s="17">
        <v>19248</v>
      </c>
      <c r="B1162" s="15" t="s">
        <v>730</v>
      </c>
      <c r="C1162" s="16" t="s">
        <v>729</v>
      </c>
      <c r="D1162" s="15" t="s">
        <v>3603</v>
      </c>
    </row>
    <row r="1163" spans="1:4" s="5" customFormat="1" ht="43.5" x14ac:dyDescent="0.35">
      <c r="A1163" s="17">
        <v>19249</v>
      </c>
      <c r="B1163" s="15" t="s">
        <v>728</v>
      </c>
      <c r="C1163" s="16" t="s">
        <v>727</v>
      </c>
      <c r="D1163" s="15" t="s">
        <v>3602</v>
      </c>
    </row>
    <row r="1164" spans="1:4" s="5" customFormat="1" ht="43.5" x14ac:dyDescent="0.35">
      <c r="A1164" s="17">
        <v>19250</v>
      </c>
      <c r="B1164" s="15" t="s">
        <v>726</v>
      </c>
      <c r="C1164" s="16" t="s">
        <v>725</v>
      </c>
      <c r="D1164" s="15" t="s">
        <v>3601</v>
      </c>
    </row>
    <row r="1165" spans="1:4" s="5" customFormat="1" ht="58" x14ac:dyDescent="0.35">
      <c r="A1165" s="17">
        <v>19251</v>
      </c>
      <c r="B1165" s="15" t="s">
        <v>724</v>
      </c>
      <c r="C1165" s="16" t="s">
        <v>723</v>
      </c>
      <c r="D1165" s="15" t="s">
        <v>3600</v>
      </c>
    </row>
    <row r="1166" spans="1:4" s="5" customFormat="1" ht="29" x14ac:dyDescent="0.35">
      <c r="A1166" s="17">
        <v>19252</v>
      </c>
      <c r="B1166" s="15" t="s">
        <v>722</v>
      </c>
      <c r="C1166" s="16" t="s">
        <v>721</v>
      </c>
      <c r="D1166" s="15" t="s">
        <v>3599</v>
      </c>
    </row>
    <row r="1167" spans="1:4" s="5" customFormat="1" ht="58" x14ac:dyDescent="0.35">
      <c r="A1167" s="17">
        <v>19253</v>
      </c>
      <c r="B1167" s="15" t="s">
        <v>720</v>
      </c>
      <c r="C1167" s="16" t="s">
        <v>719</v>
      </c>
      <c r="D1167" s="15" t="s">
        <v>3598</v>
      </c>
    </row>
    <row r="1168" spans="1:4" s="5" customFormat="1" ht="29" x14ac:dyDescent="0.35">
      <c r="A1168" s="17">
        <v>10947</v>
      </c>
      <c r="B1168" s="15" t="s">
        <v>718</v>
      </c>
      <c r="C1168" s="16" t="s">
        <v>717</v>
      </c>
      <c r="D1168" s="15" t="s">
        <v>3597</v>
      </c>
    </row>
    <row r="1169" spans="1:4" s="5" customFormat="1" ht="29" x14ac:dyDescent="0.35">
      <c r="A1169" s="17">
        <v>19254</v>
      </c>
      <c r="B1169" s="15" t="s">
        <v>716</v>
      </c>
      <c r="C1169" s="16" t="s">
        <v>715</v>
      </c>
      <c r="D1169" s="15" t="s">
        <v>3596</v>
      </c>
    </row>
    <row r="1170" spans="1:4" s="5" customFormat="1" ht="29" x14ac:dyDescent="0.35">
      <c r="A1170" s="17">
        <v>19255</v>
      </c>
      <c r="B1170" s="15" t="s">
        <v>714</v>
      </c>
      <c r="C1170" s="16" t="s">
        <v>713</v>
      </c>
      <c r="D1170" s="15" t="s">
        <v>3595</v>
      </c>
    </row>
    <row r="1171" spans="1:4" s="5" customFormat="1" ht="43.5" x14ac:dyDescent="0.35">
      <c r="A1171" s="17">
        <v>19256</v>
      </c>
      <c r="B1171" s="15" t="s">
        <v>712</v>
      </c>
      <c r="C1171" s="16" t="s">
        <v>711</v>
      </c>
      <c r="D1171" s="15" t="s">
        <v>3594</v>
      </c>
    </row>
    <row r="1172" spans="1:4" s="5" customFormat="1" ht="29" x14ac:dyDescent="0.35">
      <c r="A1172" s="17">
        <v>19257</v>
      </c>
      <c r="B1172" s="15" t="s">
        <v>710</v>
      </c>
      <c r="C1172" s="16" t="s">
        <v>709</v>
      </c>
      <c r="D1172" s="15" t="s">
        <v>3593</v>
      </c>
    </row>
    <row r="1173" spans="1:4" s="5" customFormat="1" x14ac:dyDescent="0.35">
      <c r="A1173" s="17">
        <v>10940</v>
      </c>
      <c r="B1173" s="15" t="s">
        <v>708</v>
      </c>
      <c r="C1173" s="16" t="s">
        <v>707</v>
      </c>
      <c r="D1173" s="15" t="s">
        <v>3592</v>
      </c>
    </row>
    <row r="1174" spans="1:4" s="5" customFormat="1" x14ac:dyDescent="0.35">
      <c r="A1174" s="17">
        <v>10952</v>
      </c>
      <c r="B1174" s="15" t="s">
        <v>706</v>
      </c>
      <c r="C1174" s="16" t="s">
        <v>705</v>
      </c>
      <c r="D1174" s="15" t="s">
        <v>3591</v>
      </c>
    </row>
    <row r="1175" spans="1:4" s="5" customFormat="1" ht="43.5" x14ac:dyDescent="0.35">
      <c r="A1175" s="17">
        <v>19258</v>
      </c>
      <c r="B1175" s="15" t="s">
        <v>704</v>
      </c>
      <c r="C1175" s="16" t="s">
        <v>703</v>
      </c>
      <c r="D1175" s="15" t="s">
        <v>3590</v>
      </c>
    </row>
    <row r="1176" spans="1:4" s="5" customFormat="1" ht="29" x14ac:dyDescent="0.35">
      <c r="A1176" s="17">
        <v>10953</v>
      </c>
      <c r="B1176" s="15" t="s">
        <v>702</v>
      </c>
      <c r="C1176" s="16" t="s">
        <v>701</v>
      </c>
      <c r="D1176" s="15" t="s">
        <v>3589</v>
      </c>
    </row>
    <row r="1177" spans="1:4" s="5" customFormat="1" ht="43.5" x14ac:dyDescent="0.35">
      <c r="A1177" s="17">
        <v>10954</v>
      </c>
      <c r="B1177" s="15" t="s">
        <v>700</v>
      </c>
      <c r="C1177" s="16" t="s">
        <v>699</v>
      </c>
      <c r="D1177" s="15" t="s">
        <v>3588</v>
      </c>
    </row>
    <row r="1178" spans="1:4" s="5" customFormat="1" ht="29" x14ac:dyDescent="0.35">
      <c r="A1178" s="17">
        <v>16970</v>
      </c>
      <c r="B1178" s="15" t="s">
        <v>698</v>
      </c>
      <c r="C1178" s="16" t="s">
        <v>697</v>
      </c>
      <c r="D1178" s="15" t="s">
        <v>3587</v>
      </c>
    </row>
    <row r="1179" spans="1:4" s="5" customFormat="1" ht="29" x14ac:dyDescent="0.35">
      <c r="A1179" s="17">
        <v>16437</v>
      </c>
      <c r="B1179" s="15" t="s">
        <v>696</v>
      </c>
      <c r="C1179" s="16" t="s">
        <v>695</v>
      </c>
      <c r="D1179" s="15" t="s">
        <v>3586</v>
      </c>
    </row>
    <row r="1180" spans="1:4" s="5" customFormat="1" ht="87" x14ac:dyDescent="0.35">
      <c r="A1180" s="17">
        <v>17060</v>
      </c>
      <c r="B1180" s="15" t="s">
        <v>694</v>
      </c>
      <c r="C1180" s="16" t="s">
        <v>693</v>
      </c>
      <c r="D1180" s="15" t="s">
        <v>3585</v>
      </c>
    </row>
    <row r="1181" spans="1:4" s="5" customFormat="1" ht="29" x14ac:dyDescent="0.35">
      <c r="A1181" s="17">
        <v>16439</v>
      </c>
      <c r="B1181" s="15" t="s">
        <v>692</v>
      </c>
      <c r="C1181" s="16" t="s">
        <v>691</v>
      </c>
      <c r="D1181" s="15" t="s">
        <v>3584</v>
      </c>
    </row>
    <row r="1182" spans="1:4" s="5" customFormat="1" ht="29" x14ac:dyDescent="0.35">
      <c r="A1182" s="17">
        <v>16440</v>
      </c>
      <c r="B1182" s="15" t="s">
        <v>690</v>
      </c>
      <c r="C1182" s="16" t="s">
        <v>689</v>
      </c>
      <c r="D1182" s="15" t="s">
        <v>3583</v>
      </c>
    </row>
    <row r="1183" spans="1:4" s="5" customFormat="1" ht="43.5" x14ac:dyDescent="0.35">
      <c r="A1183" s="17">
        <v>16441</v>
      </c>
      <c r="B1183" s="15" t="s">
        <v>688</v>
      </c>
      <c r="C1183" s="16" t="s">
        <v>687</v>
      </c>
      <c r="D1183" s="15" t="s">
        <v>3582</v>
      </c>
    </row>
    <row r="1184" spans="1:4" s="5" customFormat="1" ht="58" x14ac:dyDescent="0.35">
      <c r="A1184" s="17">
        <v>16442</v>
      </c>
      <c r="B1184" s="15" t="s">
        <v>686</v>
      </c>
      <c r="C1184" s="16" t="s">
        <v>685</v>
      </c>
      <c r="D1184" s="15" t="s">
        <v>3581</v>
      </c>
    </row>
    <row r="1185" spans="1:4" s="5" customFormat="1" ht="43.5" x14ac:dyDescent="0.35">
      <c r="A1185" s="17">
        <v>16443</v>
      </c>
      <c r="B1185" s="15" t="s">
        <v>684</v>
      </c>
      <c r="C1185" s="16" t="s">
        <v>683</v>
      </c>
      <c r="D1185" s="15" t="s">
        <v>3580</v>
      </c>
    </row>
    <row r="1186" spans="1:4" s="5" customFormat="1" ht="72.5" x14ac:dyDescent="0.35">
      <c r="A1186" s="17">
        <v>16444</v>
      </c>
      <c r="B1186" s="15" t="s">
        <v>682</v>
      </c>
      <c r="C1186" s="16" t="s">
        <v>681</v>
      </c>
      <c r="D1186" s="15" t="s">
        <v>3579</v>
      </c>
    </row>
    <row r="1187" spans="1:4" s="5" customFormat="1" ht="43.5" x14ac:dyDescent="0.35">
      <c r="A1187" s="17">
        <v>16445</v>
      </c>
      <c r="B1187" s="15" t="s">
        <v>680</v>
      </c>
      <c r="C1187" s="16" t="s">
        <v>679</v>
      </c>
      <c r="D1187" s="15" t="s">
        <v>3578</v>
      </c>
    </row>
    <row r="1188" spans="1:4" s="5" customFormat="1" ht="29" x14ac:dyDescent="0.35">
      <c r="A1188" s="17">
        <v>16446</v>
      </c>
      <c r="B1188" s="15" t="s">
        <v>678</v>
      </c>
      <c r="C1188" s="16" t="s">
        <v>677</v>
      </c>
      <c r="D1188" s="15" t="s">
        <v>3577</v>
      </c>
    </row>
    <row r="1189" spans="1:4" s="5" customFormat="1" ht="29" x14ac:dyDescent="0.35">
      <c r="A1189" s="17">
        <v>16447</v>
      </c>
      <c r="B1189" s="15" t="s">
        <v>676</v>
      </c>
      <c r="C1189" s="16" t="s">
        <v>675</v>
      </c>
      <c r="D1189" s="15" t="s">
        <v>3576</v>
      </c>
    </row>
    <row r="1190" spans="1:4" s="5" customFormat="1" ht="43.5" x14ac:dyDescent="0.35">
      <c r="A1190" s="17">
        <v>16448</v>
      </c>
      <c r="B1190" s="15" t="s">
        <v>674</v>
      </c>
      <c r="C1190" s="16" t="s">
        <v>673</v>
      </c>
      <c r="D1190" s="15" t="s">
        <v>3575</v>
      </c>
    </row>
    <row r="1191" spans="1:4" s="5" customFormat="1" ht="43.5" x14ac:dyDescent="0.35">
      <c r="A1191" s="17">
        <v>16449</v>
      </c>
      <c r="B1191" s="15" t="s">
        <v>672</v>
      </c>
      <c r="C1191" s="16" t="s">
        <v>671</v>
      </c>
      <c r="D1191" s="15" t="s">
        <v>3574</v>
      </c>
    </row>
    <row r="1192" spans="1:4" s="5" customFormat="1" ht="29" x14ac:dyDescent="0.35">
      <c r="A1192" s="17">
        <v>16450</v>
      </c>
      <c r="B1192" s="15" t="s">
        <v>670</v>
      </c>
      <c r="C1192" s="16" t="s">
        <v>669</v>
      </c>
      <c r="D1192" s="15" t="s">
        <v>3573</v>
      </c>
    </row>
    <row r="1193" spans="1:4" s="5" customFormat="1" ht="29" x14ac:dyDescent="0.35">
      <c r="A1193" s="17">
        <v>16451</v>
      </c>
      <c r="B1193" s="15" t="s">
        <v>668</v>
      </c>
      <c r="C1193" s="16" t="s">
        <v>667</v>
      </c>
      <c r="D1193" s="15" t="s">
        <v>3572</v>
      </c>
    </row>
    <row r="1194" spans="1:4" s="5" customFormat="1" ht="43.5" x14ac:dyDescent="0.35">
      <c r="A1194" s="17">
        <v>16452</v>
      </c>
      <c r="B1194" s="15" t="s">
        <v>666</v>
      </c>
      <c r="C1194" s="16" t="s">
        <v>665</v>
      </c>
      <c r="D1194" s="15" t="s">
        <v>3571</v>
      </c>
    </row>
    <row r="1195" spans="1:4" s="5" customFormat="1" ht="29" x14ac:dyDescent="0.35">
      <c r="A1195" s="17">
        <v>16453</v>
      </c>
      <c r="B1195" s="15" t="s">
        <v>664</v>
      </c>
      <c r="C1195" s="16" t="s">
        <v>663</v>
      </c>
      <c r="D1195" s="15" t="s">
        <v>3570</v>
      </c>
    </row>
    <row r="1196" spans="1:4" s="5" customFormat="1" ht="29" x14ac:dyDescent="0.35">
      <c r="A1196" s="17">
        <v>16454</v>
      </c>
      <c r="B1196" s="15" t="s">
        <v>662</v>
      </c>
      <c r="C1196" s="16" t="s">
        <v>661</v>
      </c>
      <c r="D1196" s="15" t="s">
        <v>3569</v>
      </c>
    </row>
    <row r="1197" spans="1:4" s="5" customFormat="1" ht="29" x14ac:dyDescent="0.35">
      <c r="A1197" s="17">
        <v>17462</v>
      </c>
      <c r="B1197" s="15" t="s">
        <v>660</v>
      </c>
      <c r="C1197" s="16" t="s">
        <v>659</v>
      </c>
      <c r="D1197" s="15" t="s">
        <v>3568</v>
      </c>
    </row>
    <row r="1198" spans="1:4" s="5" customFormat="1" ht="29" x14ac:dyDescent="0.35">
      <c r="A1198" s="17">
        <v>16456</v>
      </c>
      <c r="B1198" s="15" t="s">
        <v>658</v>
      </c>
      <c r="C1198" s="16" t="s">
        <v>657</v>
      </c>
      <c r="D1198" s="15" t="s">
        <v>3567</v>
      </c>
    </row>
    <row r="1199" spans="1:4" s="5" customFormat="1" ht="72.5" x14ac:dyDescent="0.35">
      <c r="A1199" s="17">
        <v>16457</v>
      </c>
      <c r="B1199" s="15" t="s">
        <v>656</v>
      </c>
      <c r="C1199" s="16" t="s">
        <v>655</v>
      </c>
      <c r="D1199" s="15" t="s">
        <v>3566</v>
      </c>
    </row>
    <row r="1200" spans="1:4" s="5" customFormat="1" ht="29" x14ac:dyDescent="0.35">
      <c r="A1200" s="17">
        <v>16458</v>
      </c>
      <c r="B1200" s="15" t="s">
        <v>654</v>
      </c>
      <c r="C1200" s="16" t="s">
        <v>653</v>
      </c>
      <c r="D1200" s="15" t="s">
        <v>3565</v>
      </c>
    </row>
    <row r="1201" spans="1:4" s="5" customFormat="1" ht="29" x14ac:dyDescent="0.35">
      <c r="A1201" s="17">
        <v>16459</v>
      </c>
      <c r="B1201" s="15" t="s">
        <v>648</v>
      </c>
      <c r="C1201" s="16" t="s">
        <v>647</v>
      </c>
      <c r="D1201" s="15" t="s">
        <v>3564</v>
      </c>
    </row>
    <row r="1202" spans="1:4" s="5" customFormat="1" ht="29" x14ac:dyDescent="0.35">
      <c r="A1202" s="17">
        <v>16460</v>
      </c>
      <c r="B1202" s="15" t="s">
        <v>646</v>
      </c>
      <c r="C1202" s="16" t="s">
        <v>645</v>
      </c>
      <c r="D1202" s="15" t="s">
        <v>3563</v>
      </c>
    </row>
    <row r="1203" spans="1:4" s="5" customFormat="1" ht="58" x14ac:dyDescent="0.35">
      <c r="A1203" s="17">
        <v>16461</v>
      </c>
      <c r="B1203" s="15" t="s">
        <v>644</v>
      </c>
      <c r="C1203" s="16" t="s">
        <v>643</v>
      </c>
      <c r="D1203" s="15" t="s">
        <v>3562</v>
      </c>
    </row>
    <row r="1204" spans="1:4" s="5" customFormat="1" ht="43.5" x14ac:dyDescent="0.35">
      <c r="A1204" s="17">
        <v>16462</v>
      </c>
      <c r="B1204" s="15" t="s">
        <v>642</v>
      </c>
      <c r="C1204" s="16" t="s">
        <v>641</v>
      </c>
      <c r="D1204" s="15" t="s">
        <v>3561</v>
      </c>
    </row>
    <row r="1205" spans="1:4" s="5" customFormat="1" ht="29" x14ac:dyDescent="0.35">
      <c r="A1205" s="17">
        <v>17467</v>
      </c>
      <c r="B1205" s="15" t="s">
        <v>640</v>
      </c>
      <c r="C1205" s="16" t="s">
        <v>639</v>
      </c>
      <c r="D1205" s="15" t="s">
        <v>3560</v>
      </c>
    </row>
    <row r="1206" spans="1:4" s="5" customFormat="1" ht="29" x14ac:dyDescent="0.35">
      <c r="A1206" s="17">
        <v>17468</v>
      </c>
      <c r="B1206" s="15" t="s">
        <v>638</v>
      </c>
      <c r="C1206" s="16" t="s">
        <v>637</v>
      </c>
      <c r="D1206" s="15" t="s">
        <v>3559</v>
      </c>
    </row>
    <row r="1207" spans="1:4" s="5" customFormat="1" ht="43.5" x14ac:dyDescent="0.35">
      <c r="A1207" s="17">
        <v>17469</v>
      </c>
      <c r="B1207" s="15" t="s">
        <v>636</v>
      </c>
      <c r="C1207" s="16" t="s">
        <v>635</v>
      </c>
      <c r="D1207" s="15" t="s">
        <v>3558</v>
      </c>
    </row>
    <row r="1208" spans="1:4" s="5" customFormat="1" ht="43.5" x14ac:dyDescent="0.35">
      <c r="A1208" s="17">
        <v>17470</v>
      </c>
      <c r="B1208" s="15" t="s">
        <v>634</v>
      </c>
      <c r="C1208" s="16" t="s">
        <v>633</v>
      </c>
      <c r="D1208" s="15" t="s">
        <v>3557</v>
      </c>
    </row>
    <row r="1209" spans="1:4" s="5" customFormat="1" ht="29" x14ac:dyDescent="0.35">
      <c r="A1209" s="17">
        <v>14133</v>
      </c>
      <c r="B1209" s="15" t="s">
        <v>632</v>
      </c>
      <c r="C1209" s="16" t="s">
        <v>631</v>
      </c>
      <c r="D1209" s="15" t="s">
        <v>3556</v>
      </c>
    </row>
    <row r="1210" spans="1:4" s="5" customFormat="1" ht="43.5" x14ac:dyDescent="0.35">
      <c r="A1210" s="17">
        <v>14137</v>
      </c>
      <c r="B1210" s="15" t="s">
        <v>630</v>
      </c>
      <c r="C1210" s="16" t="s">
        <v>629</v>
      </c>
      <c r="D1210" s="15" t="s">
        <v>3555</v>
      </c>
    </row>
    <row r="1211" spans="1:4" s="5" customFormat="1" ht="29" x14ac:dyDescent="0.35">
      <c r="A1211" s="17">
        <v>16463</v>
      </c>
      <c r="B1211" s="15" t="s">
        <v>628</v>
      </c>
      <c r="C1211" s="16" t="s">
        <v>627</v>
      </c>
      <c r="D1211" s="15" t="s">
        <v>3554</v>
      </c>
    </row>
    <row r="1212" spans="1:4" s="5" customFormat="1" ht="43.5" x14ac:dyDescent="0.35">
      <c r="A1212" s="17">
        <v>16464</v>
      </c>
      <c r="B1212" s="15" t="s">
        <v>626</v>
      </c>
      <c r="C1212" s="16" t="s">
        <v>625</v>
      </c>
      <c r="D1212" s="15" t="s">
        <v>3553</v>
      </c>
    </row>
    <row r="1213" spans="1:4" s="5" customFormat="1" ht="43.5" x14ac:dyDescent="0.35">
      <c r="A1213" s="17">
        <v>16465</v>
      </c>
      <c r="B1213" s="15" t="s">
        <v>624</v>
      </c>
      <c r="C1213" s="16" t="s">
        <v>623</v>
      </c>
      <c r="D1213" s="15" t="s">
        <v>3552</v>
      </c>
    </row>
    <row r="1214" spans="1:4" s="5" customFormat="1" ht="72.5" x14ac:dyDescent="0.35">
      <c r="A1214" s="17">
        <v>16466</v>
      </c>
      <c r="B1214" s="15" t="s">
        <v>622</v>
      </c>
      <c r="C1214" s="16" t="s">
        <v>621</v>
      </c>
      <c r="D1214" s="15" t="s">
        <v>3551</v>
      </c>
    </row>
    <row r="1215" spans="1:4" s="5" customFormat="1" ht="29" x14ac:dyDescent="0.35">
      <c r="A1215" s="17">
        <v>16467</v>
      </c>
      <c r="B1215" s="15" t="s">
        <v>620</v>
      </c>
      <c r="C1215" s="16" t="s">
        <v>619</v>
      </c>
      <c r="D1215" s="15" t="s">
        <v>3550</v>
      </c>
    </row>
    <row r="1216" spans="1:4" s="5" customFormat="1" ht="43.5" x14ac:dyDescent="0.35">
      <c r="A1216" s="17">
        <v>16468</v>
      </c>
      <c r="B1216" s="15" t="s">
        <v>618</v>
      </c>
      <c r="C1216" s="16" t="s">
        <v>617</v>
      </c>
      <c r="D1216" s="15" t="s">
        <v>3549</v>
      </c>
    </row>
    <row r="1217" spans="1:4" s="5" customFormat="1" ht="87" x14ac:dyDescent="0.35">
      <c r="A1217" s="17">
        <v>16469</v>
      </c>
      <c r="B1217" s="15" t="s">
        <v>616</v>
      </c>
      <c r="C1217" s="16" t="s">
        <v>615</v>
      </c>
      <c r="D1217" s="15" t="s">
        <v>3548</v>
      </c>
    </row>
    <row r="1218" spans="1:4" s="5" customFormat="1" ht="43.5" x14ac:dyDescent="0.35">
      <c r="A1218" s="17">
        <v>19595</v>
      </c>
      <c r="B1218" s="15" t="s">
        <v>614</v>
      </c>
      <c r="C1218" s="16" t="s">
        <v>613</v>
      </c>
      <c r="D1218" s="15" t="s">
        <v>3547</v>
      </c>
    </row>
    <row r="1219" spans="1:4" s="5" customFormat="1" ht="43.5" x14ac:dyDescent="0.35">
      <c r="A1219" s="17">
        <v>19596</v>
      </c>
      <c r="B1219" s="15" t="s">
        <v>612</v>
      </c>
      <c r="C1219" s="16" t="s">
        <v>611</v>
      </c>
      <c r="D1219" s="15" t="s">
        <v>3546</v>
      </c>
    </row>
    <row r="1220" spans="1:4" s="5" customFormat="1" ht="29" x14ac:dyDescent="0.35">
      <c r="A1220" s="17">
        <v>16470</v>
      </c>
      <c r="B1220" s="15" t="s">
        <v>610</v>
      </c>
      <c r="C1220" s="16" t="s">
        <v>609</v>
      </c>
      <c r="D1220" s="15" t="s">
        <v>3545</v>
      </c>
    </row>
    <row r="1221" spans="1:4" s="5" customFormat="1" ht="116" x14ac:dyDescent="0.35">
      <c r="A1221" s="17">
        <v>11185</v>
      </c>
      <c r="B1221" s="15" t="s">
        <v>608</v>
      </c>
      <c r="C1221" s="16" t="s">
        <v>607</v>
      </c>
      <c r="D1221" s="15" t="s">
        <v>3544</v>
      </c>
    </row>
    <row r="1222" spans="1:4" s="5" customFormat="1" ht="43.5" x14ac:dyDescent="0.35">
      <c r="A1222" s="17">
        <v>11201</v>
      </c>
      <c r="B1222" s="15" t="s">
        <v>606</v>
      </c>
      <c r="C1222" s="16" t="s">
        <v>605</v>
      </c>
      <c r="D1222" s="15" t="s">
        <v>3543</v>
      </c>
    </row>
    <row r="1223" spans="1:4" s="5" customFormat="1" ht="43.5" x14ac:dyDescent="0.35">
      <c r="A1223" s="17">
        <v>11202</v>
      </c>
      <c r="B1223" s="15" t="s">
        <v>604</v>
      </c>
      <c r="C1223" s="16" t="s">
        <v>603</v>
      </c>
      <c r="D1223" s="15" t="s">
        <v>3542</v>
      </c>
    </row>
    <row r="1224" spans="1:4" s="5" customFormat="1" ht="43.5" x14ac:dyDescent="0.35">
      <c r="A1224" s="17">
        <v>11203</v>
      </c>
      <c r="B1224" s="15" t="s">
        <v>602</v>
      </c>
      <c r="C1224" s="16" t="s">
        <v>601</v>
      </c>
      <c r="D1224" s="15" t="s">
        <v>3541</v>
      </c>
    </row>
    <row r="1225" spans="1:4" s="5" customFormat="1" ht="72.5" x14ac:dyDescent="0.35">
      <c r="A1225" s="17">
        <v>11204</v>
      </c>
      <c r="B1225" s="15" t="s">
        <v>600</v>
      </c>
      <c r="C1225" s="16" t="s">
        <v>599</v>
      </c>
      <c r="D1225" s="15" t="s">
        <v>3540</v>
      </c>
    </row>
    <row r="1226" spans="1:4" s="5" customFormat="1" ht="43.5" x14ac:dyDescent="0.35">
      <c r="A1226" s="17">
        <v>11205</v>
      </c>
      <c r="B1226" s="15" t="s">
        <v>598</v>
      </c>
      <c r="C1226" s="16" t="s">
        <v>597</v>
      </c>
      <c r="D1226" s="15" t="s">
        <v>3539</v>
      </c>
    </row>
    <row r="1227" spans="1:4" s="5" customFormat="1" ht="58" x14ac:dyDescent="0.35">
      <c r="A1227" s="17">
        <v>11206</v>
      </c>
      <c r="B1227" s="15" t="s">
        <v>596</v>
      </c>
      <c r="C1227" s="16" t="s">
        <v>595</v>
      </c>
      <c r="D1227" s="15" t="s">
        <v>3538</v>
      </c>
    </row>
    <row r="1228" spans="1:4" s="5" customFormat="1" ht="58" x14ac:dyDescent="0.35">
      <c r="A1228" s="17">
        <v>11216</v>
      </c>
      <c r="B1228" s="15" t="s">
        <v>594</v>
      </c>
      <c r="C1228" s="16" t="s">
        <v>593</v>
      </c>
      <c r="D1228" s="15" t="s">
        <v>3537</v>
      </c>
    </row>
    <row r="1229" spans="1:4" s="5" customFormat="1" ht="43.5" x14ac:dyDescent="0.35">
      <c r="A1229" s="17">
        <v>11221</v>
      </c>
      <c r="B1229" s="15" t="s">
        <v>592</v>
      </c>
      <c r="C1229" s="16" t="s">
        <v>591</v>
      </c>
      <c r="D1229" s="15" t="s">
        <v>3536</v>
      </c>
    </row>
    <row r="1230" spans="1:4" s="5" customFormat="1" x14ac:dyDescent="0.35">
      <c r="A1230" s="17">
        <v>11222</v>
      </c>
      <c r="B1230" s="15" t="s">
        <v>590</v>
      </c>
      <c r="C1230" s="16" t="s">
        <v>589</v>
      </c>
      <c r="D1230" s="15" t="s">
        <v>3535</v>
      </c>
    </row>
    <row r="1231" spans="1:4" s="5" customFormat="1" ht="29" x14ac:dyDescent="0.35">
      <c r="A1231" s="17">
        <v>11223</v>
      </c>
      <c r="B1231" s="15" t="s">
        <v>588</v>
      </c>
      <c r="C1231" s="16" t="s">
        <v>587</v>
      </c>
      <c r="D1231" s="15" t="s">
        <v>3534</v>
      </c>
    </row>
    <row r="1232" spans="1:4" s="5" customFormat="1" ht="29" x14ac:dyDescent="0.35">
      <c r="A1232" s="17">
        <v>11224</v>
      </c>
      <c r="B1232" s="15" t="s">
        <v>586</v>
      </c>
      <c r="C1232" s="16" t="s">
        <v>585</v>
      </c>
      <c r="D1232" s="15" t="s">
        <v>3533</v>
      </c>
    </row>
    <row r="1233" spans="1:4" s="5" customFormat="1" ht="43.5" x14ac:dyDescent="0.35">
      <c r="A1233" s="17">
        <v>16471</v>
      </c>
      <c r="B1233" s="15" t="s">
        <v>584</v>
      </c>
      <c r="C1233" s="16" t="s">
        <v>583</v>
      </c>
      <c r="D1233" s="15" t="s">
        <v>3532</v>
      </c>
    </row>
    <row r="1234" spans="1:4" s="5" customFormat="1" ht="43.5" x14ac:dyDescent="0.35">
      <c r="A1234" s="17">
        <v>10012</v>
      </c>
      <c r="B1234" s="15" t="s">
        <v>582</v>
      </c>
      <c r="C1234" s="16" t="s">
        <v>581</v>
      </c>
      <c r="D1234" s="15" t="s">
        <v>3531</v>
      </c>
    </row>
    <row r="1235" spans="1:4" s="5" customFormat="1" ht="87" x14ac:dyDescent="0.35">
      <c r="A1235" s="17">
        <v>11010</v>
      </c>
      <c r="B1235" s="15" t="s">
        <v>580</v>
      </c>
      <c r="C1235" s="16" t="s">
        <v>579</v>
      </c>
      <c r="D1235" s="15" t="s">
        <v>3530</v>
      </c>
    </row>
    <row r="1236" spans="1:4" s="5" customFormat="1" ht="58" x14ac:dyDescent="0.35">
      <c r="A1236" s="17">
        <v>11035</v>
      </c>
      <c r="B1236" s="15" t="s">
        <v>578</v>
      </c>
      <c r="C1236" s="16" t="s">
        <v>577</v>
      </c>
      <c r="D1236" s="15" t="s">
        <v>3529</v>
      </c>
    </row>
    <row r="1237" spans="1:4" s="5" customFormat="1" ht="43.5" x14ac:dyDescent="0.35">
      <c r="A1237" s="17">
        <v>11036</v>
      </c>
      <c r="B1237" s="15" t="s">
        <v>576</v>
      </c>
      <c r="C1237" s="16" t="s">
        <v>575</v>
      </c>
      <c r="D1237" s="15" t="s">
        <v>3528</v>
      </c>
    </row>
    <row r="1238" spans="1:4" s="5" customFormat="1" ht="43.5" x14ac:dyDescent="0.35">
      <c r="A1238" s="17">
        <v>11037</v>
      </c>
      <c r="B1238" s="15" t="s">
        <v>574</v>
      </c>
      <c r="C1238" s="16" t="s">
        <v>573</v>
      </c>
      <c r="D1238" s="15" t="s">
        <v>3527</v>
      </c>
    </row>
    <row r="1239" spans="1:4" s="5" customFormat="1" ht="29" x14ac:dyDescent="0.35">
      <c r="A1239" s="17">
        <v>11011</v>
      </c>
      <c r="B1239" s="15" t="s">
        <v>572</v>
      </c>
      <c r="C1239" s="16" t="s">
        <v>571</v>
      </c>
      <c r="D1239" s="15" t="s">
        <v>3526</v>
      </c>
    </row>
    <row r="1240" spans="1:4" s="5" customFormat="1" ht="29" x14ac:dyDescent="0.35">
      <c r="A1240" s="17">
        <v>11038</v>
      </c>
      <c r="B1240" s="15" t="s">
        <v>570</v>
      </c>
      <c r="C1240" s="16" t="s">
        <v>569</v>
      </c>
      <c r="D1240" s="15" t="s">
        <v>3525</v>
      </c>
    </row>
    <row r="1241" spans="1:4" s="5" customFormat="1" ht="43.5" x14ac:dyDescent="0.35">
      <c r="A1241" s="17">
        <v>12869</v>
      </c>
      <c r="B1241" s="15" t="s">
        <v>568</v>
      </c>
      <c r="C1241" s="16" t="s">
        <v>567</v>
      </c>
      <c r="D1241" s="15" t="s">
        <v>3524</v>
      </c>
    </row>
    <row r="1242" spans="1:4" s="5" customFormat="1" ht="29" x14ac:dyDescent="0.35">
      <c r="A1242" s="17">
        <v>12870</v>
      </c>
      <c r="B1242" s="15" t="s">
        <v>566</v>
      </c>
      <c r="C1242" s="16" t="s">
        <v>565</v>
      </c>
      <c r="D1242" s="15" t="s">
        <v>3523</v>
      </c>
    </row>
    <row r="1243" spans="1:4" s="5" customFormat="1" x14ac:dyDescent="0.35">
      <c r="A1243" s="17">
        <v>12871</v>
      </c>
      <c r="B1243" s="15" t="s">
        <v>564</v>
      </c>
      <c r="C1243" s="16" t="s">
        <v>563</v>
      </c>
      <c r="D1243" s="15" t="s">
        <v>3522</v>
      </c>
    </row>
    <row r="1244" spans="1:4" s="5" customFormat="1" ht="29" x14ac:dyDescent="0.35">
      <c r="A1244" s="17">
        <v>12872</v>
      </c>
      <c r="B1244" s="15" t="s">
        <v>562</v>
      </c>
      <c r="C1244" s="16" t="s">
        <v>561</v>
      </c>
      <c r="D1244" s="15" t="s">
        <v>3521</v>
      </c>
    </row>
    <row r="1245" spans="1:4" s="5" customFormat="1" ht="29" x14ac:dyDescent="0.35">
      <c r="A1245" s="17">
        <v>12873</v>
      </c>
      <c r="B1245" s="15" t="s">
        <v>560</v>
      </c>
      <c r="C1245" s="16" t="s">
        <v>559</v>
      </c>
      <c r="D1245" s="15" t="s">
        <v>3520</v>
      </c>
    </row>
    <row r="1246" spans="1:4" s="5" customFormat="1" x14ac:dyDescent="0.35">
      <c r="A1246" s="17">
        <v>12874</v>
      </c>
      <c r="B1246" s="15" t="s">
        <v>558</v>
      </c>
      <c r="C1246" s="16" t="s">
        <v>557</v>
      </c>
      <c r="D1246" s="15" t="s">
        <v>3519</v>
      </c>
    </row>
    <row r="1247" spans="1:4" s="5" customFormat="1" ht="72.5" x14ac:dyDescent="0.35">
      <c r="A1247" s="17">
        <v>11039</v>
      </c>
      <c r="B1247" s="15" t="s">
        <v>556</v>
      </c>
      <c r="C1247" s="16" t="s">
        <v>555</v>
      </c>
      <c r="D1247" s="15" t="s">
        <v>3518</v>
      </c>
    </row>
    <row r="1248" spans="1:4" s="5" customFormat="1" ht="43.5" x14ac:dyDescent="0.35">
      <c r="A1248" s="17">
        <v>12875</v>
      </c>
      <c r="B1248" s="15" t="s">
        <v>554</v>
      </c>
      <c r="C1248" s="16" t="s">
        <v>553</v>
      </c>
      <c r="D1248" s="15" t="s">
        <v>3517</v>
      </c>
    </row>
    <row r="1249" spans="1:4" s="5" customFormat="1" ht="43.5" x14ac:dyDescent="0.35">
      <c r="A1249" s="17">
        <v>12878</v>
      </c>
      <c r="B1249" s="15" t="s">
        <v>548</v>
      </c>
      <c r="C1249" s="16" t="s">
        <v>547</v>
      </c>
      <c r="D1249" s="15" t="s">
        <v>3516</v>
      </c>
    </row>
    <row r="1250" spans="1:4" s="5" customFormat="1" ht="58" x14ac:dyDescent="0.35">
      <c r="A1250" s="17">
        <v>11040</v>
      </c>
      <c r="B1250" s="15" t="s">
        <v>546</v>
      </c>
      <c r="C1250" s="16" t="s">
        <v>545</v>
      </c>
      <c r="D1250" s="15" t="s">
        <v>3515</v>
      </c>
    </row>
    <row r="1251" spans="1:4" s="5" customFormat="1" ht="43.5" x14ac:dyDescent="0.35">
      <c r="A1251" s="17">
        <v>12879</v>
      </c>
      <c r="B1251" s="15" t="s">
        <v>544</v>
      </c>
      <c r="C1251" s="16" t="s">
        <v>543</v>
      </c>
      <c r="D1251" s="15" t="s">
        <v>3514</v>
      </c>
    </row>
    <row r="1252" spans="1:4" s="5" customFormat="1" ht="43.5" x14ac:dyDescent="0.35">
      <c r="A1252" s="17">
        <v>12880</v>
      </c>
      <c r="B1252" s="15" t="s">
        <v>542</v>
      </c>
      <c r="C1252" s="16" t="s">
        <v>541</v>
      </c>
      <c r="D1252" s="15" t="s">
        <v>3513</v>
      </c>
    </row>
    <row r="1253" spans="1:4" s="5" customFormat="1" ht="43.5" x14ac:dyDescent="0.35">
      <c r="A1253" s="17">
        <v>12881</v>
      </c>
      <c r="B1253" s="15" t="s">
        <v>540</v>
      </c>
      <c r="C1253" s="16" t="s">
        <v>539</v>
      </c>
      <c r="D1253" s="15" t="s">
        <v>3512</v>
      </c>
    </row>
    <row r="1254" spans="1:4" s="5" customFormat="1" x14ac:dyDescent="0.35">
      <c r="A1254" s="17">
        <v>11041</v>
      </c>
      <c r="B1254" s="15" t="s">
        <v>538</v>
      </c>
      <c r="C1254" s="16" t="s">
        <v>537</v>
      </c>
      <c r="D1254" s="15" t="s">
        <v>3511</v>
      </c>
    </row>
    <row r="1255" spans="1:4" s="5" customFormat="1" ht="58" x14ac:dyDescent="0.35">
      <c r="A1255" s="17">
        <v>11012</v>
      </c>
      <c r="B1255" s="15" t="s">
        <v>536</v>
      </c>
      <c r="C1255" s="16" t="s">
        <v>535</v>
      </c>
      <c r="D1255" s="15" t="s">
        <v>3510</v>
      </c>
    </row>
    <row r="1256" spans="1:4" s="5" customFormat="1" ht="43.5" x14ac:dyDescent="0.35">
      <c r="A1256" s="17">
        <v>11042</v>
      </c>
      <c r="B1256" s="15" t="s">
        <v>534</v>
      </c>
      <c r="C1256" s="16" t="s">
        <v>533</v>
      </c>
      <c r="D1256" s="15" t="s">
        <v>3509</v>
      </c>
    </row>
    <row r="1257" spans="1:4" s="5" customFormat="1" ht="58" x14ac:dyDescent="0.35">
      <c r="A1257" s="17">
        <v>11043</v>
      </c>
      <c r="B1257" s="15" t="s">
        <v>532</v>
      </c>
      <c r="C1257" s="16" t="s">
        <v>531</v>
      </c>
      <c r="D1257" s="15" t="s">
        <v>3508</v>
      </c>
    </row>
    <row r="1258" spans="1:4" s="5" customFormat="1" ht="29" x14ac:dyDescent="0.35">
      <c r="A1258" s="17">
        <v>11013</v>
      </c>
      <c r="B1258" s="15" t="s">
        <v>530</v>
      </c>
      <c r="C1258" s="16" t="s">
        <v>529</v>
      </c>
      <c r="D1258" s="15" t="s">
        <v>3507</v>
      </c>
    </row>
    <row r="1259" spans="1:4" s="5" customFormat="1" ht="29" x14ac:dyDescent="0.35">
      <c r="A1259" s="17">
        <v>11044</v>
      </c>
      <c r="B1259" s="15" t="s">
        <v>528</v>
      </c>
      <c r="C1259" s="16" t="s">
        <v>527</v>
      </c>
      <c r="D1259" s="15" t="s">
        <v>3506</v>
      </c>
    </row>
    <row r="1260" spans="1:4" s="5" customFormat="1" ht="87" x14ac:dyDescent="0.35">
      <c r="A1260" s="17">
        <v>11045</v>
      </c>
      <c r="B1260" s="15" t="s">
        <v>526</v>
      </c>
      <c r="C1260" s="16" t="s">
        <v>525</v>
      </c>
      <c r="D1260" s="15" t="s">
        <v>3505</v>
      </c>
    </row>
    <row r="1261" spans="1:4" s="5" customFormat="1" ht="58" x14ac:dyDescent="0.35">
      <c r="A1261" s="17">
        <v>11046</v>
      </c>
      <c r="B1261" s="15" t="s">
        <v>524</v>
      </c>
      <c r="C1261" s="16" t="s">
        <v>523</v>
      </c>
      <c r="D1261" s="15" t="s">
        <v>3504</v>
      </c>
    </row>
    <row r="1262" spans="1:4" s="5" customFormat="1" ht="58" x14ac:dyDescent="0.35">
      <c r="A1262" s="17">
        <v>11047</v>
      </c>
      <c r="B1262" s="15" t="s">
        <v>522</v>
      </c>
      <c r="C1262" s="16" t="s">
        <v>521</v>
      </c>
      <c r="D1262" s="15" t="s">
        <v>3503</v>
      </c>
    </row>
    <row r="1263" spans="1:4" s="5" customFormat="1" ht="43.5" x14ac:dyDescent="0.35">
      <c r="A1263" s="17">
        <v>11053</v>
      </c>
      <c r="B1263" s="15" t="s">
        <v>520</v>
      </c>
      <c r="C1263" s="16" t="s">
        <v>519</v>
      </c>
      <c r="D1263" s="15" t="s">
        <v>3502</v>
      </c>
    </row>
    <row r="1264" spans="1:4" s="5" customFormat="1" ht="58" x14ac:dyDescent="0.35">
      <c r="A1264" s="17">
        <v>11054</v>
      </c>
      <c r="B1264" s="15" t="s">
        <v>518</v>
      </c>
      <c r="C1264" s="16" t="s">
        <v>517</v>
      </c>
      <c r="D1264" s="15" t="s">
        <v>3501</v>
      </c>
    </row>
    <row r="1265" spans="1:4" s="5" customFormat="1" ht="58" x14ac:dyDescent="0.35">
      <c r="A1265" s="17">
        <v>11048</v>
      </c>
      <c r="B1265" s="15" t="s">
        <v>516</v>
      </c>
      <c r="C1265" s="16" t="s">
        <v>515</v>
      </c>
      <c r="D1265" s="15" t="s">
        <v>3500</v>
      </c>
    </row>
    <row r="1266" spans="1:4" s="5" customFormat="1" ht="87" x14ac:dyDescent="0.35">
      <c r="A1266" s="17">
        <v>11056</v>
      </c>
      <c r="B1266" s="15" t="s">
        <v>514</v>
      </c>
      <c r="C1266" s="16" t="s">
        <v>513</v>
      </c>
      <c r="D1266" s="15" t="s">
        <v>3499</v>
      </c>
    </row>
    <row r="1267" spans="1:4" s="5" customFormat="1" ht="43.5" x14ac:dyDescent="0.35">
      <c r="A1267" s="17">
        <v>11057</v>
      </c>
      <c r="B1267" s="15" t="s">
        <v>512</v>
      </c>
      <c r="C1267" s="16" t="s">
        <v>511</v>
      </c>
      <c r="D1267" s="15" t="s">
        <v>3498</v>
      </c>
    </row>
    <row r="1268" spans="1:4" s="5" customFormat="1" ht="58" x14ac:dyDescent="0.35">
      <c r="A1268" s="17">
        <v>11058</v>
      </c>
      <c r="B1268" s="15" t="s">
        <v>510</v>
      </c>
      <c r="C1268" s="16" t="s">
        <v>509</v>
      </c>
      <c r="D1268" s="15" t="s">
        <v>3497</v>
      </c>
    </row>
    <row r="1269" spans="1:4" s="5" customFormat="1" ht="87" x14ac:dyDescent="0.35">
      <c r="A1269" s="17">
        <v>11059</v>
      </c>
      <c r="B1269" s="15" t="s">
        <v>508</v>
      </c>
      <c r="C1269" s="16" t="s">
        <v>507</v>
      </c>
      <c r="D1269" s="15" t="s">
        <v>3496</v>
      </c>
    </row>
    <row r="1270" spans="1:4" s="5" customFormat="1" ht="43.5" x14ac:dyDescent="0.35">
      <c r="A1270" s="17">
        <v>11060</v>
      </c>
      <c r="B1270" s="15" t="s">
        <v>506</v>
      </c>
      <c r="C1270" s="16" t="s">
        <v>505</v>
      </c>
      <c r="D1270" s="15" t="s">
        <v>3495</v>
      </c>
    </row>
    <row r="1271" spans="1:4" s="5" customFormat="1" ht="29" x14ac:dyDescent="0.35">
      <c r="A1271" s="17">
        <v>11061</v>
      </c>
      <c r="B1271" s="15" t="s">
        <v>504</v>
      </c>
      <c r="C1271" s="16" t="s">
        <v>503</v>
      </c>
      <c r="D1271" s="15" t="s">
        <v>3494</v>
      </c>
    </row>
    <row r="1272" spans="1:4" s="5" customFormat="1" ht="116" x14ac:dyDescent="0.35">
      <c r="A1272" s="17">
        <v>11049</v>
      </c>
      <c r="B1272" s="15" t="s">
        <v>502</v>
      </c>
      <c r="C1272" s="16" t="s">
        <v>501</v>
      </c>
      <c r="D1272" s="15" t="s">
        <v>3493</v>
      </c>
    </row>
    <row r="1273" spans="1:4" s="5" customFormat="1" ht="87" x14ac:dyDescent="0.35">
      <c r="A1273" s="17">
        <v>11062</v>
      </c>
      <c r="B1273" s="15" t="s">
        <v>500</v>
      </c>
      <c r="C1273" s="16" t="s">
        <v>499</v>
      </c>
      <c r="D1273" s="15" t="s">
        <v>3492</v>
      </c>
    </row>
    <row r="1274" spans="1:4" s="5" customFormat="1" ht="58" x14ac:dyDescent="0.35">
      <c r="A1274" s="17">
        <v>11063</v>
      </c>
      <c r="B1274" s="15" t="s">
        <v>498</v>
      </c>
      <c r="C1274" s="16" t="s">
        <v>497</v>
      </c>
      <c r="D1274" s="15" t="s">
        <v>3491</v>
      </c>
    </row>
    <row r="1275" spans="1:4" s="5" customFormat="1" ht="72.5" x14ac:dyDescent="0.35">
      <c r="A1275" s="17">
        <v>11064</v>
      </c>
      <c r="B1275" s="15" t="s">
        <v>496</v>
      </c>
      <c r="C1275" s="16" t="s">
        <v>495</v>
      </c>
      <c r="D1275" s="15" t="s">
        <v>3490</v>
      </c>
    </row>
    <row r="1276" spans="1:4" s="5" customFormat="1" ht="29" x14ac:dyDescent="0.35">
      <c r="A1276" s="17">
        <v>11065</v>
      </c>
      <c r="B1276" s="15" t="s">
        <v>494</v>
      </c>
      <c r="C1276" s="16" t="s">
        <v>493</v>
      </c>
      <c r="D1276" s="15" t="s">
        <v>3489</v>
      </c>
    </row>
    <row r="1277" spans="1:4" s="5" customFormat="1" x14ac:dyDescent="0.35">
      <c r="A1277" s="17">
        <v>11050</v>
      </c>
      <c r="B1277" s="15" t="s">
        <v>492</v>
      </c>
      <c r="C1277" s="16" t="s">
        <v>491</v>
      </c>
      <c r="D1277" s="15" t="s">
        <v>3488</v>
      </c>
    </row>
    <row r="1278" spans="1:4" s="5" customFormat="1" ht="29" x14ac:dyDescent="0.35">
      <c r="A1278" s="17">
        <v>11051</v>
      </c>
      <c r="B1278" s="15" t="s">
        <v>490</v>
      </c>
      <c r="C1278" s="16" t="s">
        <v>489</v>
      </c>
      <c r="D1278" s="15" t="s">
        <v>3487</v>
      </c>
    </row>
    <row r="1279" spans="1:4" s="5" customFormat="1" ht="29" x14ac:dyDescent="0.35">
      <c r="A1279" s="17">
        <v>11052</v>
      </c>
      <c r="B1279" s="15" t="s">
        <v>488</v>
      </c>
      <c r="C1279" s="16" t="s">
        <v>487</v>
      </c>
      <c r="D1279" s="15" t="s">
        <v>3486</v>
      </c>
    </row>
    <row r="1280" spans="1:4" s="5" customFormat="1" ht="29" x14ac:dyDescent="0.35">
      <c r="A1280" s="17">
        <v>11014</v>
      </c>
      <c r="B1280" s="15" t="s">
        <v>486</v>
      </c>
      <c r="C1280" s="16" t="s">
        <v>485</v>
      </c>
      <c r="D1280" s="15" t="s">
        <v>3485</v>
      </c>
    </row>
    <row r="1281" spans="1:4" s="5" customFormat="1" ht="87" x14ac:dyDescent="0.35">
      <c r="A1281" s="17">
        <v>11066</v>
      </c>
      <c r="B1281" s="15" t="s">
        <v>484</v>
      </c>
      <c r="C1281" s="16" t="s">
        <v>483</v>
      </c>
      <c r="D1281" s="15" t="s">
        <v>3484</v>
      </c>
    </row>
    <row r="1282" spans="1:4" s="5" customFormat="1" ht="43.5" x14ac:dyDescent="0.35">
      <c r="A1282" s="17">
        <v>11067</v>
      </c>
      <c r="B1282" s="15" t="s">
        <v>482</v>
      </c>
      <c r="C1282" s="16" t="s">
        <v>481</v>
      </c>
      <c r="D1282" s="15" t="s">
        <v>3483</v>
      </c>
    </row>
    <row r="1283" spans="1:4" s="5" customFormat="1" ht="58" x14ac:dyDescent="0.35">
      <c r="A1283" s="17">
        <v>11068</v>
      </c>
      <c r="B1283" s="15" t="s">
        <v>480</v>
      </c>
      <c r="C1283" s="16" t="s">
        <v>479</v>
      </c>
      <c r="D1283" s="15" t="s">
        <v>3482</v>
      </c>
    </row>
    <row r="1284" spans="1:4" s="5" customFormat="1" ht="29" x14ac:dyDescent="0.35">
      <c r="A1284" s="17">
        <v>11069</v>
      </c>
      <c r="B1284" s="15" t="s">
        <v>478</v>
      </c>
      <c r="C1284" s="16" t="s">
        <v>477</v>
      </c>
      <c r="D1284" s="15" t="s">
        <v>3481</v>
      </c>
    </row>
    <row r="1285" spans="1:4" s="5" customFormat="1" ht="29" x14ac:dyDescent="0.35">
      <c r="A1285" s="17">
        <v>11070</v>
      </c>
      <c r="B1285" s="15" t="s">
        <v>476</v>
      </c>
      <c r="C1285" s="16" t="s">
        <v>475</v>
      </c>
      <c r="D1285" s="15" t="s">
        <v>3480</v>
      </c>
    </row>
    <row r="1286" spans="1:4" s="5" customFormat="1" ht="87" x14ac:dyDescent="0.35">
      <c r="A1286" s="17">
        <v>10013</v>
      </c>
      <c r="B1286" s="15" t="s">
        <v>474</v>
      </c>
      <c r="C1286" s="16" t="s">
        <v>473</v>
      </c>
      <c r="D1286" s="15" t="s">
        <v>3479</v>
      </c>
    </row>
    <row r="1287" spans="1:4" s="5" customFormat="1" ht="58" x14ac:dyDescent="0.35">
      <c r="A1287" s="17">
        <v>16378</v>
      </c>
      <c r="B1287" s="15" t="s">
        <v>472</v>
      </c>
      <c r="C1287" s="16" t="s">
        <v>471</v>
      </c>
      <c r="D1287" s="15" t="s">
        <v>3478</v>
      </c>
    </row>
    <row r="1288" spans="1:4" s="5" customFormat="1" ht="58" x14ac:dyDescent="0.35">
      <c r="A1288" s="17">
        <v>16379</v>
      </c>
      <c r="B1288" s="15" t="s">
        <v>470</v>
      </c>
      <c r="C1288" s="16" t="s">
        <v>469</v>
      </c>
      <c r="D1288" s="15" t="s">
        <v>3477</v>
      </c>
    </row>
    <row r="1289" spans="1:4" s="5" customFormat="1" ht="58" x14ac:dyDescent="0.35">
      <c r="A1289" s="17">
        <v>16380</v>
      </c>
      <c r="B1289" s="15" t="s">
        <v>468</v>
      </c>
      <c r="C1289" s="16" t="s">
        <v>467</v>
      </c>
      <c r="D1289" s="15" t="s">
        <v>3476</v>
      </c>
    </row>
    <row r="1290" spans="1:4" s="5" customFormat="1" ht="72.5" x14ac:dyDescent="0.35">
      <c r="A1290" s="17">
        <v>16381</v>
      </c>
      <c r="B1290" s="15" t="s">
        <v>466</v>
      </c>
      <c r="C1290" s="16" t="s">
        <v>465</v>
      </c>
      <c r="D1290" s="15" t="s">
        <v>3475</v>
      </c>
    </row>
    <row r="1291" spans="1:4" s="5" customFormat="1" ht="58" x14ac:dyDescent="0.35">
      <c r="A1291" s="17">
        <v>16382</v>
      </c>
      <c r="B1291" s="15" t="s">
        <v>464</v>
      </c>
      <c r="C1291" s="16" t="s">
        <v>463</v>
      </c>
      <c r="D1291" s="15" t="s">
        <v>3474</v>
      </c>
    </row>
    <row r="1292" spans="1:4" s="5" customFormat="1" ht="58" x14ac:dyDescent="0.35">
      <c r="A1292" s="17">
        <v>16383</v>
      </c>
      <c r="B1292" s="15" t="s">
        <v>462</v>
      </c>
      <c r="C1292" s="16" t="s">
        <v>461</v>
      </c>
      <c r="D1292" s="15" t="s">
        <v>3473</v>
      </c>
    </row>
    <row r="1293" spans="1:4" s="5" customFormat="1" ht="58" x14ac:dyDescent="0.35">
      <c r="A1293" s="17">
        <v>16384</v>
      </c>
      <c r="B1293" s="15" t="s">
        <v>460</v>
      </c>
      <c r="C1293" s="16" t="s">
        <v>459</v>
      </c>
      <c r="D1293" s="15" t="s">
        <v>3472</v>
      </c>
    </row>
    <row r="1294" spans="1:4" s="5" customFormat="1" ht="58" x14ac:dyDescent="0.35">
      <c r="A1294" s="17">
        <v>16385</v>
      </c>
      <c r="B1294" s="15" t="s">
        <v>458</v>
      </c>
      <c r="C1294" s="16" t="s">
        <v>457</v>
      </c>
      <c r="D1294" s="15" t="s">
        <v>3471</v>
      </c>
    </row>
    <row r="1295" spans="1:4" s="5" customFormat="1" ht="29" x14ac:dyDescent="0.35">
      <c r="A1295" s="17">
        <v>16386</v>
      </c>
      <c r="B1295" s="15" t="s">
        <v>456</v>
      </c>
      <c r="C1295" s="16" t="s">
        <v>455</v>
      </c>
      <c r="D1295" s="15" t="s">
        <v>3470</v>
      </c>
    </row>
    <row r="1296" spans="1:4" s="5" customFormat="1" ht="43.5" x14ac:dyDescent="0.35">
      <c r="A1296" s="17">
        <v>16387</v>
      </c>
      <c r="B1296" s="15" t="s">
        <v>454</v>
      </c>
      <c r="C1296" s="16" t="s">
        <v>453</v>
      </c>
      <c r="D1296" s="15" t="s">
        <v>3469</v>
      </c>
    </row>
    <row r="1297" spans="1:4" s="5" customFormat="1" ht="43.5" x14ac:dyDescent="0.35">
      <c r="A1297" s="17">
        <v>16388</v>
      </c>
      <c r="B1297" s="15" t="s">
        <v>452</v>
      </c>
      <c r="C1297" s="16" t="s">
        <v>451</v>
      </c>
      <c r="D1297" s="15" t="s">
        <v>3468</v>
      </c>
    </row>
    <row r="1298" spans="1:4" s="5" customFormat="1" ht="72.5" x14ac:dyDescent="0.35">
      <c r="A1298" s="17">
        <v>16389</v>
      </c>
      <c r="B1298" s="15" t="s">
        <v>450</v>
      </c>
      <c r="C1298" s="16" t="s">
        <v>449</v>
      </c>
      <c r="D1298" s="15" t="s">
        <v>3467</v>
      </c>
    </row>
    <row r="1299" spans="1:4" s="5" customFormat="1" ht="29" x14ac:dyDescent="0.35">
      <c r="A1299" s="17">
        <v>20140</v>
      </c>
      <c r="B1299" s="15" t="s">
        <v>448</v>
      </c>
      <c r="C1299" s="16" t="s">
        <v>447</v>
      </c>
      <c r="D1299" s="15" t="s">
        <v>3466</v>
      </c>
    </row>
    <row r="1300" spans="1:4" s="5" customFormat="1" ht="72.5" x14ac:dyDescent="0.35">
      <c r="A1300" s="17">
        <v>16390</v>
      </c>
      <c r="B1300" s="15" t="s">
        <v>446</v>
      </c>
      <c r="C1300" s="16" t="s">
        <v>445</v>
      </c>
      <c r="D1300" s="15" t="s">
        <v>3465</v>
      </c>
    </row>
    <row r="1301" spans="1:4" s="5" customFormat="1" ht="72.5" x14ac:dyDescent="0.35">
      <c r="A1301" s="17">
        <v>16391</v>
      </c>
      <c r="B1301" s="15" t="s">
        <v>444</v>
      </c>
      <c r="C1301" s="16" t="s">
        <v>443</v>
      </c>
      <c r="D1301" s="15" t="s">
        <v>3464</v>
      </c>
    </row>
    <row r="1302" spans="1:4" s="5" customFormat="1" ht="58" x14ac:dyDescent="0.35">
      <c r="A1302" s="17">
        <v>16392</v>
      </c>
      <c r="B1302" s="15" t="s">
        <v>442</v>
      </c>
      <c r="C1302" s="16" t="s">
        <v>441</v>
      </c>
      <c r="D1302" s="15" t="s">
        <v>3463</v>
      </c>
    </row>
    <row r="1303" spans="1:4" s="5" customFormat="1" ht="58" x14ac:dyDescent="0.35">
      <c r="A1303" s="17">
        <v>16393</v>
      </c>
      <c r="B1303" s="15" t="s">
        <v>440</v>
      </c>
      <c r="C1303" s="16" t="s">
        <v>439</v>
      </c>
      <c r="D1303" s="15" t="s">
        <v>3462</v>
      </c>
    </row>
    <row r="1304" spans="1:4" s="5" customFormat="1" ht="58" x14ac:dyDescent="0.35">
      <c r="A1304" s="17">
        <v>16394</v>
      </c>
      <c r="B1304" s="15" t="s">
        <v>438</v>
      </c>
      <c r="C1304" s="16" t="s">
        <v>437</v>
      </c>
      <c r="D1304" s="15" t="s">
        <v>3461</v>
      </c>
    </row>
    <row r="1305" spans="1:4" s="5" customFormat="1" ht="43.5" x14ac:dyDescent="0.35">
      <c r="A1305" s="17">
        <v>16395</v>
      </c>
      <c r="B1305" s="15" t="s">
        <v>436</v>
      </c>
      <c r="C1305" s="16" t="s">
        <v>435</v>
      </c>
      <c r="D1305" s="15" t="s">
        <v>3460</v>
      </c>
    </row>
    <row r="1306" spans="1:4" s="5" customFormat="1" ht="29" x14ac:dyDescent="0.35">
      <c r="A1306" s="17">
        <v>20141</v>
      </c>
      <c r="B1306" s="15" t="s">
        <v>434</v>
      </c>
      <c r="C1306" s="16" t="s">
        <v>433</v>
      </c>
      <c r="D1306" s="15" t="s">
        <v>3459</v>
      </c>
    </row>
    <row r="1307" spans="1:4" s="5" customFormat="1" ht="43.5" x14ac:dyDescent="0.35">
      <c r="A1307" s="17">
        <v>16396</v>
      </c>
      <c r="B1307" s="15" t="s">
        <v>432</v>
      </c>
      <c r="C1307" s="16" t="s">
        <v>431</v>
      </c>
      <c r="D1307" s="15" t="s">
        <v>3458</v>
      </c>
    </row>
    <row r="1308" spans="1:4" s="5" customFormat="1" ht="43.5" x14ac:dyDescent="0.35">
      <c r="A1308" s="17">
        <v>16397</v>
      </c>
      <c r="B1308" s="15" t="s">
        <v>430</v>
      </c>
      <c r="C1308" s="16" t="s">
        <v>429</v>
      </c>
      <c r="D1308" s="15" t="s">
        <v>3457</v>
      </c>
    </row>
    <row r="1309" spans="1:4" s="5" customFormat="1" ht="72.5" x14ac:dyDescent="0.35">
      <c r="A1309" s="17">
        <v>16398</v>
      </c>
      <c r="B1309" s="15" t="s">
        <v>428</v>
      </c>
      <c r="C1309" s="16" t="s">
        <v>427</v>
      </c>
      <c r="D1309" s="15" t="s">
        <v>3456</v>
      </c>
    </row>
    <row r="1310" spans="1:4" s="5" customFormat="1" x14ac:dyDescent="0.35">
      <c r="A1310" s="17">
        <v>16399</v>
      </c>
      <c r="B1310" s="15" t="s">
        <v>426</v>
      </c>
      <c r="C1310" s="16" t="s">
        <v>425</v>
      </c>
      <c r="D1310" s="15" t="s">
        <v>3455</v>
      </c>
    </row>
    <row r="1311" spans="1:4" s="5" customFormat="1" ht="29" x14ac:dyDescent="0.35">
      <c r="A1311" s="17">
        <v>16400</v>
      </c>
      <c r="B1311" s="15" t="s">
        <v>424</v>
      </c>
      <c r="C1311" s="16" t="s">
        <v>423</v>
      </c>
      <c r="D1311" s="15" t="s">
        <v>3454</v>
      </c>
    </row>
    <row r="1312" spans="1:4" s="5" customFormat="1" ht="58" x14ac:dyDescent="0.35">
      <c r="A1312" s="17">
        <v>16401</v>
      </c>
      <c r="B1312" s="15" t="s">
        <v>422</v>
      </c>
      <c r="C1312" s="16" t="s">
        <v>421</v>
      </c>
      <c r="D1312" s="15" t="s">
        <v>3453</v>
      </c>
    </row>
    <row r="1313" spans="1:4" s="5" customFormat="1" ht="43.5" x14ac:dyDescent="0.35">
      <c r="A1313" s="17">
        <v>16402</v>
      </c>
      <c r="B1313" s="15" t="s">
        <v>420</v>
      </c>
      <c r="C1313" s="16" t="s">
        <v>419</v>
      </c>
      <c r="D1313" s="15" t="s">
        <v>3452</v>
      </c>
    </row>
    <row r="1314" spans="1:4" s="5" customFormat="1" ht="72.5" x14ac:dyDescent="0.35">
      <c r="A1314" s="17">
        <v>16403</v>
      </c>
      <c r="B1314" s="15" t="s">
        <v>418</v>
      </c>
      <c r="C1314" s="16" t="s">
        <v>417</v>
      </c>
      <c r="D1314" s="15" t="s">
        <v>3451</v>
      </c>
    </row>
    <row r="1315" spans="1:4" s="5" customFormat="1" ht="58" x14ac:dyDescent="0.35">
      <c r="A1315" s="17">
        <v>16404</v>
      </c>
      <c r="B1315" s="15" t="s">
        <v>416</v>
      </c>
      <c r="C1315" s="16" t="s">
        <v>415</v>
      </c>
      <c r="D1315" s="15" t="s">
        <v>3450</v>
      </c>
    </row>
    <row r="1316" spans="1:4" s="5" customFormat="1" ht="101.5" x14ac:dyDescent="0.35">
      <c r="A1316" s="17">
        <v>16405</v>
      </c>
      <c r="B1316" s="15" t="s">
        <v>414</v>
      </c>
      <c r="C1316" s="16" t="s">
        <v>413</v>
      </c>
      <c r="D1316" s="15" t="s">
        <v>3449</v>
      </c>
    </row>
    <row r="1317" spans="1:4" s="5" customFormat="1" ht="43.5" x14ac:dyDescent="0.35">
      <c r="A1317" s="17">
        <v>16406</v>
      </c>
      <c r="B1317" s="15" t="s">
        <v>412</v>
      </c>
      <c r="C1317" s="16" t="s">
        <v>411</v>
      </c>
      <c r="D1317" s="15" t="s">
        <v>3448</v>
      </c>
    </row>
    <row r="1318" spans="1:4" s="5" customFormat="1" ht="29" x14ac:dyDescent="0.35">
      <c r="A1318" s="17">
        <v>16407</v>
      </c>
      <c r="B1318" s="15" t="s">
        <v>410</v>
      </c>
      <c r="C1318" s="16" t="s">
        <v>409</v>
      </c>
      <c r="D1318" s="15" t="s">
        <v>3447</v>
      </c>
    </row>
    <row r="1319" spans="1:4" s="5" customFormat="1" ht="58" x14ac:dyDescent="0.35">
      <c r="A1319" s="17">
        <v>16408</v>
      </c>
      <c r="B1319" s="15" t="s">
        <v>408</v>
      </c>
      <c r="C1319" s="16" t="s">
        <v>407</v>
      </c>
      <c r="D1319" s="15" t="s">
        <v>3446</v>
      </c>
    </row>
    <row r="1320" spans="1:4" s="5" customFormat="1" ht="72.5" x14ac:dyDescent="0.35">
      <c r="A1320" s="17">
        <v>16409</v>
      </c>
      <c r="B1320" s="15" t="s">
        <v>406</v>
      </c>
      <c r="C1320" s="16" t="s">
        <v>405</v>
      </c>
      <c r="D1320" s="15" t="s">
        <v>3445</v>
      </c>
    </row>
    <row r="1321" spans="1:4" s="5" customFormat="1" ht="43.5" x14ac:dyDescent="0.35">
      <c r="A1321" s="17">
        <v>16410</v>
      </c>
      <c r="B1321" s="15" t="s">
        <v>404</v>
      </c>
      <c r="C1321" s="16" t="s">
        <v>403</v>
      </c>
      <c r="D1321" s="15" t="s">
        <v>3444</v>
      </c>
    </row>
    <row r="1322" spans="1:4" s="5" customFormat="1" ht="72.5" x14ac:dyDescent="0.35">
      <c r="A1322" s="17">
        <v>16411</v>
      </c>
      <c r="B1322" s="15" t="s">
        <v>402</v>
      </c>
      <c r="C1322" s="16" t="s">
        <v>401</v>
      </c>
      <c r="D1322" s="15" t="s">
        <v>3443</v>
      </c>
    </row>
    <row r="1323" spans="1:4" s="5" customFormat="1" ht="43.5" x14ac:dyDescent="0.35">
      <c r="A1323" s="17">
        <v>11117</v>
      </c>
      <c r="B1323" s="15" t="s">
        <v>400</v>
      </c>
      <c r="C1323" s="16" t="s">
        <v>399</v>
      </c>
      <c r="D1323" s="15" t="s">
        <v>3442</v>
      </c>
    </row>
    <row r="1324" spans="1:4" s="5" customFormat="1" ht="58" x14ac:dyDescent="0.35">
      <c r="A1324" s="17">
        <v>16412</v>
      </c>
      <c r="B1324" s="15" t="s">
        <v>398</v>
      </c>
      <c r="C1324" s="16" t="s">
        <v>397</v>
      </c>
      <c r="D1324" s="15" t="s">
        <v>3441</v>
      </c>
    </row>
    <row r="1325" spans="1:4" s="5" customFormat="1" ht="43.5" x14ac:dyDescent="0.35">
      <c r="A1325" s="17">
        <v>11118</v>
      </c>
      <c r="B1325" s="15" t="s">
        <v>396</v>
      </c>
      <c r="C1325" s="16" t="s">
        <v>395</v>
      </c>
      <c r="D1325" s="15" t="s">
        <v>3440</v>
      </c>
    </row>
    <row r="1326" spans="1:4" s="5" customFormat="1" ht="101.5" x14ac:dyDescent="0.35">
      <c r="A1326" s="17">
        <v>11119</v>
      </c>
      <c r="B1326" s="15" t="s">
        <v>394</v>
      </c>
      <c r="C1326" s="16" t="s">
        <v>393</v>
      </c>
      <c r="D1326" s="15" t="s">
        <v>3439</v>
      </c>
    </row>
    <row r="1327" spans="1:4" s="5" customFormat="1" ht="43.5" x14ac:dyDescent="0.35">
      <c r="A1327" s="17">
        <v>11120</v>
      </c>
      <c r="B1327" s="15" t="s">
        <v>392</v>
      </c>
      <c r="C1327" s="16" t="s">
        <v>391</v>
      </c>
      <c r="D1327" s="15" t="s">
        <v>3438</v>
      </c>
    </row>
    <row r="1328" spans="1:4" s="5" customFormat="1" ht="58" x14ac:dyDescent="0.35">
      <c r="A1328" s="17">
        <v>11121</v>
      </c>
      <c r="B1328" s="15" t="s">
        <v>390</v>
      </c>
      <c r="C1328" s="16" t="s">
        <v>389</v>
      </c>
      <c r="D1328" s="15" t="s">
        <v>3437</v>
      </c>
    </row>
    <row r="1329" spans="1:4" s="5" customFormat="1" ht="43.5" x14ac:dyDescent="0.35">
      <c r="A1329" s="17">
        <v>16413</v>
      </c>
      <c r="B1329" s="15" t="s">
        <v>388</v>
      </c>
      <c r="C1329" s="16" t="s">
        <v>387</v>
      </c>
      <c r="D1329" s="15" t="s">
        <v>3436</v>
      </c>
    </row>
    <row r="1330" spans="1:4" s="5" customFormat="1" x14ac:dyDescent="0.35">
      <c r="A1330" s="17">
        <v>11123</v>
      </c>
      <c r="B1330" s="15" t="s">
        <v>386</v>
      </c>
      <c r="C1330" s="16" t="s">
        <v>385</v>
      </c>
      <c r="D1330" s="15" t="s">
        <v>3435</v>
      </c>
    </row>
    <row r="1331" spans="1:4" s="5" customFormat="1" ht="29" x14ac:dyDescent="0.35">
      <c r="A1331" s="17">
        <v>20142</v>
      </c>
      <c r="B1331" s="15" t="s">
        <v>384</v>
      </c>
      <c r="C1331" s="16" t="s">
        <v>383</v>
      </c>
      <c r="D1331" s="15" t="s">
        <v>3434</v>
      </c>
    </row>
    <row r="1332" spans="1:4" s="5" customFormat="1" ht="72.5" x14ac:dyDescent="0.35">
      <c r="A1332" s="17">
        <v>11124</v>
      </c>
      <c r="B1332" s="15" t="s">
        <v>382</v>
      </c>
      <c r="C1332" s="16" t="s">
        <v>381</v>
      </c>
      <c r="D1332" s="15" t="s">
        <v>3433</v>
      </c>
    </row>
    <row r="1333" spans="1:4" s="5" customFormat="1" ht="72.5" x14ac:dyDescent="0.35">
      <c r="A1333" s="17">
        <v>11125</v>
      </c>
      <c r="B1333" s="15" t="s">
        <v>380</v>
      </c>
      <c r="C1333" s="16" t="s">
        <v>379</v>
      </c>
      <c r="D1333" s="15" t="s">
        <v>3432</v>
      </c>
    </row>
    <row r="1334" spans="1:4" s="5" customFormat="1" ht="43.5" x14ac:dyDescent="0.35">
      <c r="A1334" s="17">
        <v>11127</v>
      </c>
      <c r="B1334" s="15" t="s">
        <v>378</v>
      </c>
      <c r="C1334" s="16" t="s">
        <v>377</v>
      </c>
      <c r="D1334" s="15" t="s">
        <v>3431</v>
      </c>
    </row>
    <row r="1335" spans="1:4" s="5" customFormat="1" ht="43.5" x14ac:dyDescent="0.35">
      <c r="A1335" s="17">
        <v>11128</v>
      </c>
      <c r="B1335" s="15" t="s">
        <v>376</v>
      </c>
      <c r="C1335" s="16" t="s">
        <v>375</v>
      </c>
      <c r="D1335" s="15" t="s">
        <v>3430</v>
      </c>
    </row>
    <row r="1336" spans="1:4" s="5" customFormat="1" x14ac:dyDescent="0.35">
      <c r="A1336" s="17">
        <v>11129</v>
      </c>
      <c r="B1336" s="15" t="s">
        <v>374</v>
      </c>
      <c r="C1336" s="16" t="s">
        <v>373</v>
      </c>
      <c r="D1336" s="15" t="s">
        <v>3429</v>
      </c>
    </row>
    <row r="1337" spans="1:4" s="5" customFormat="1" ht="72.5" x14ac:dyDescent="0.35">
      <c r="A1337" s="17">
        <v>16414</v>
      </c>
      <c r="B1337" s="15" t="s">
        <v>372</v>
      </c>
      <c r="C1337" s="16" t="s">
        <v>371</v>
      </c>
      <c r="D1337" s="15" t="s">
        <v>3428</v>
      </c>
    </row>
    <row r="1338" spans="1:4" s="5" customFormat="1" ht="43.5" x14ac:dyDescent="0.35">
      <c r="A1338" s="17">
        <v>11131</v>
      </c>
      <c r="B1338" s="15" t="s">
        <v>370</v>
      </c>
      <c r="C1338" s="16" t="s">
        <v>369</v>
      </c>
      <c r="D1338" s="15" t="s">
        <v>3427</v>
      </c>
    </row>
    <row r="1339" spans="1:4" s="5" customFormat="1" ht="43.5" x14ac:dyDescent="0.35">
      <c r="A1339" s="17">
        <v>16415</v>
      </c>
      <c r="B1339" s="15" t="s">
        <v>368</v>
      </c>
      <c r="C1339" s="16" t="s">
        <v>367</v>
      </c>
      <c r="D1339" s="15" t="s">
        <v>3426</v>
      </c>
    </row>
    <row r="1340" spans="1:4" s="5" customFormat="1" ht="72.5" x14ac:dyDescent="0.35">
      <c r="A1340" s="17">
        <v>16416</v>
      </c>
      <c r="B1340" s="15" t="s">
        <v>366</v>
      </c>
      <c r="C1340" s="16" t="s">
        <v>365</v>
      </c>
      <c r="D1340" s="15" t="s">
        <v>3425</v>
      </c>
    </row>
    <row r="1341" spans="1:4" s="5" customFormat="1" ht="43.5" x14ac:dyDescent="0.35">
      <c r="A1341" s="17">
        <v>11132</v>
      </c>
      <c r="B1341" s="15" t="s">
        <v>364</v>
      </c>
      <c r="C1341" s="16" t="s">
        <v>363</v>
      </c>
      <c r="D1341" s="15" t="s">
        <v>3424</v>
      </c>
    </row>
    <row r="1342" spans="1:4" s="5" customFormat="1" ht="58" x14ac:dyDescent="0.35">
      <c r="A1342" s="17">
        <v>11133</v>
      </c>
      <c r="B1342" s="15" t="s">
        <v>362</v>
      </c>
      <c r="C1342" s="16" t="s">
        <v>361</v>
      </c>
      <c r="D1342" s="15" t="s">
        <v>3423</v>
      </c>
    </row>
    <row r="1343" spans="1:4" s="5" customFormat="1" ht="72.5" x14ac:dyDescent="0.35">
      <c r="A1343" s="17">
        <v>16417</v>
      </c>
      <c r="B1343" s="15" t="s">
        <v>360</v>
      </c>
      <c r="C1343" s="16" t="s">
        <v>359</v>
      </c>
      <c r="D1343" s="15" t="s">
        <v>3422</v>
      </c>
    </row>
    <row r="1344" spans="1:4" s="5" customFormat="1" ht="43.5" x14ac:dyDescent="0.35">
      <c r="A1344" s="17">
        <v>16418</v>
      </c>
      <c r="B1344" s="15" t="s">
        <v>358</v>
      </c>
      <c r="C1344" s="16" t="s">
        <v>357</v>
      </c>
      <c r="D1344" s="15" t="s">
        <v>3421</v>
      </c>
    </row>
    <row r="1345" spans="1:4" s="5" customFormat="1" ht="72.5" x14ac:dyDescent="0.35">
      <c r="A1345" s="17">
        <v>17471</v>
      </c>
      <c r="B1345" s="15" t="s">
        <v>356</v>
      </c>
      <c r="C1345" s="16" t="s">
        <v>355</v>
      </c>
      <c r="D1345" s="15" t="s">
        <v>3420</v>
      </c>
    </row>
    <row r="1346" spans="1:4" s="5" customFormat="1" ht="72.5" x14ac:dyDescent="0.35">
      <c r="A1346" s="17">
        <v>17472</v>
      </c>
      <c r="B1346" s="15" t="s">
        <v>354</v>
      </c>
      <c r="C1346" s="16" t="s">
        <v>353</v>
      </c>
      <c r="D1346" s="15" t="s">
        <v>3419</v>
      </c>
    </row>
    <row r="1347" spans="1:4" s="5" customFormat="1" ht="58" x14ac:dyDescent="0.35">
      <c r="A1347" s="17">
        <v>17473</v>
      </c>
      <c r="B1347" s="15" t="s">
        <v>352</v>
      </c>
      <c r="C1347" s="16" t="s">
        <v>351</v>
      </c>
      <c r="D1347" s="15" t="s">
        <v>3418</v>
      </c>
    </row>
    <row r="1348" spans="1:4" s="5" customFormat="1" ht="101.5" x14ac:dyDescent="0.35">
      <c r="A1348" s="17">
        <v>17474</v>
      </c>
      <c r="B1348" s="15" t="s">
        <v>350</v>
      </c>
      <c r="C1348" s="16" t="s">
        <v>349</v>
      </c>
      <c r="D1348" s="15" t="s">
        <v>3417</v>
      </c>
    </row>
    <row r="1349" spans="1:4" s="5" customFormat="1" ht="58" x14ac:dyDescent="0.35">
      <c r="A1349" s="17">
        <v>17475</v>
      </c>
      <c r="B1349" s="15" t="s">
        <v>348</v>
      </c>
      <c r="C1349" s="16" t="s">
        <v>347</v>
      </c>
      <c r="D1349" s="15" t="s">
        <v>3416</v>
      </c>
    </row>
    <row r="1350" spans="1:4" s="5" customFormat="1" ht="43.5" x14ac:dyDescent="0.35">
      <c r="A1350" s="17">
        <v>17476</v>
      </c>
      <c r="B1350" s="15" t="s">
        <v>346</v>
      </c>
      <c r="C1350" s="16" t="s">
        <v>345</v>
      </c>
      <c r="D1350" s="15" t="s">
        <v>3415</v>
      </c>
    </row>
    <row r="1351" spans="1:4" s="5" customFormat="1" ht="72.5" x14ac:dyDescent="0.35">
      <c r="A1351" s="17">
        <v>17477</v>
      </c>
      <c r="B1351" s="15" t="s">
        <v>344</v>
      </c>
      <c r="C1351" s="16" t="s">
        <v>343</v>
      </c>
      <c r="D1351" s="15" t="s">
        <v>3414</v>
      </c>
    </row>
    <row r="1352" spans="1:4" s="5" customFormat="1" ht="58" x14ac:dyDescent="0.35">
      <c r="A1352" s="17">
        <v>17478</v>
      </c>
      <c r="B1352" s="15" t="s">
        <v>342</v>
      </c>
      <c r="C1352" s="16" t="s">
        <v>341</v>
      </c>
      <c r="D1352" s="15" t="s">
        <v>3413</v>
      </c>
    </row>
    <row r="1353" spans="1:4" s="5" customFormat="1" ht="58" x14ac:dyDescent="0.35">
      <c r="A1353" s="17">
        <v>17479</v>
      </c>
      <c r="B1353" s="15" t="s">
        <v>340</v>
      </c>
      <c r="C1353" s="16" t="s">
        <v>339</v>
      </c>
      <c r="D1353" s="15" t="s">
        <v>3412</v>
      </c>
    </row>
    <row r="1354" spans="1:4" s="5" customFormat="1" ht="87" x14ac:dyDescent="0.35">
      <c r="A1354" s="17">
        <v>17480</v>
      </c>
      <c r="B1354" s="15" t="s">
        <v>338</v>
      </c>
      <c r="C1354" s="16" t="s">
        <v>337</v>
      </c>
      <c r="D1354" s="15" t="s">
        <v>3411</v>
      </c>
    </row>
    <row r="1355" spans="1:4" s="5" customFormat="1" ht="87" x14ac:dyDescent="0.35">
      <c r="A1355" s="17">
        <v>17481</v>
      </c>
      <c r="B1355" s="15" t="s">
        <v>336</v>
      </c>
      <c r="C1355" s="16" t="s">
        <v>335</v>
      </c>
      <c r="D1355" s="15" t="s">
        <v>3410</v>
      </c>
    </row>
    <row r="1356" spans="1:4" s="5" customFormat="1" ht="43.5" x14ac:dyDescent="0.35">
      <c r="A1356" s="17">
        <v>17482</v>
      </c>
      <c r="B1356" s="15" t="s">
        <v>334</v>
      </c>
      <c r="C1356" s="16" t="s">
        <v>333</v>
      </c>
      <c r="D1356" s="15" t="s">
        <v>3409</v>
      </c>
    </row>
    <row r="1357" spans="1:4" s="5" customFormat="1" ht="43.5" x14ac:dyDescent="0.35">
      <c r="A1357" s="17">
        <v>17483</v>
      </c>
      <c r="B1357" s="15" t="s">
        <v>332</v>
      </c>
      <c r="C1357" s="16" t="s">
        <v>331</v>
      </c>
      <c r="D1357" s="15" t="s">
        <v>3408</v>
      </c>
    </row>
    <row r="1358" spans="1:4" s="5" customFormat="1" ht="101.5" x14ac:dyDescent="0.35">
      <c r="A1358" s="17">
        <v>17484</v>
      </c>
      <c r="B1358" s="15" t="s">
        <v>330</v>
      </c>
      <c r="C1358" s="16" t="s">
        <v>329</v>
      </c>
      <c r="D1358" s="15" t="s">
        <v>3407</v>
      </c>
    </row>
    <row r="1359" spans="1:4" s="5" customFormat="1" ht="43.5" x14ac:dyDescent="0.35">
      <c r="A1359" s="17">
        <v>17485</v>
      </c>
      <c r="B1359" s="15" t="s">
        <v>328</v>
      </c>
      <c r="C1359" s="16" t="s">
        <v>327</v>
      </c>
      <c r="D1359" s="15" t="s">
        <v>3406</v>
      </c>
    </row>
    <row r="1360" spans="1:4" s="5" customFormat="1" ht="58" x14ac:dyDescent="0.35">
      <c r="A1360" s="17">
        <v>17486</v>
      </c>
      <c r="B1360" s="15" t="s">
        <v>326</v>
      </c>
      <c r="C1360" s="16" t="s">
        <v>325</v>
      </c>
      <c r="D1360" s="15" t="s">
        <v>3405</v>
      </c>
    </row>
    <row r="1361" spans="1:4" s="5" customFormat="1" ht="43.5" x14ac:dyDescent="0.35">
      <c r="A1361" s="17">
        <v>17487</v>
      </c>
      <c r="B1361" s="15" t="s">
        <v>324</v>
      </c>
      <c r="C1361" s="16" t="s">
        <v>323</v>
      </c>
      <c r="D1361" s="15" t="s">
        <v>3404</v>
      </c>
    </row>
    <row r="1362" spans="1:4" s="5" customFormat="1" ht="72.5" x14ac:dyDescent="0.35">
      <c r="A1362" s="17">
        <v>17488</v>
      </c>
      <c r="B1362" s="15" t="s">
        <v>322</v>
      </c>
      <c r="C1362" s="16" t="s">
        <v>321</v>
      </c>
      <c r="D1362" s="15" t="s">
        <v>3403</v>
      </c>
    </row>
    <row r="1363" spans="1:4" s="5" customFormat="1" ht="43.5" x14ac:dyDescent="0.35">
      <c r="A1363" s="17">
        <v>17489</v>
      </c>
      <c r="B1363" s="15" t="s">
        <v>320</v>
      </c>
      <c r="C1363" s="16" t="s">
        <v>319</v>
      </c>
      <c r="D1363" s="15" t="s">
        <v>3402</v>
      </c>
    </row>
    <row r="1364" spans="1:4" s="5" customFormat="1" ht="58" x14ac:dyDescent="0.35">
      <c r="A1364" s="17">
        <v>17490</v>
      </c>
      <c r="B1364" s="15" t="s">
        <v>318</v>
      </c>
      <c r="C1364" s="16" t="s">
        <v>317</v>
      </c>
      <c r="D1364" s="15" t="s">
        <v>3401</v>
      </c>
    </row>
    <row r="1365" spans="1:4" s="5" customFormat="1" ht="43.5" x14ac:dyDescent="0.35">
      <c r="A1365" s="17">
        <v>17491</v>
      </c>
      <c r="B1365" s="15" t="s">
        <v>316</v>
      </c>
      <c r="C1365" s="16" t="s">
        <v>315</v>
      </c>
      <c r="D1365" s="15" t="s">
        <v>3400</v>
      </c>
    </row>
    <row r="1366" spans="1:4" s="5" customFormat="1" ht="58" x14ac:dyDescent="0.35">
      <c r="A1366" s="17">
        <v>17492</v>
      </c>
      <c r="B1366" s="15" t="s">
        <v>314</v>
      </c>
      <c r="C1366" s="16" t="s">
        <v>313</v>
      </c>
      <c r="D1366" s="15" t="s">
        <v>3399</v>
      </c>
    </row>
    <row r="1367" spans="1:4" s="5" customFormat="1" ht="58" x14ac:dyDescent="0.35">
      <c r="A1367" s="17">
        <v>17493</v>
      </c>
      <c r="B1367" s="15" t="s">
        <v>312</v>
      </c>
      <c r="C1367" s="16" t="s">
        <v>311</v>
      </c>
      <c r="D1367" s="15" t="s">
        <v>3398</v>
      </c>
    </row>
    <row r="1368" spans="1:4" s="5" customFormat="1" ht="58" x14ac:dyDescent="0.35">
      <c r="A1368" s="17">
        <v>17494</v>
      </c>
      <c r="B1368" s="15" t="s">
        <v>310</v>
      </c>
      <c r="C1368" s="16" t="s">
        <v>309</v>
      </c>
      <c r="D1368" s="15" t="s">
        <v>3397</v>
      </c>
    </row>
    <row r="1369" spans="1:4" s="5" customFormat="1" ht="58" x14ac:dyDescent="0.35">
      <c r="A1369" s="17">
        <v>17495</v>
      </c>
      <c r="B1369" s="15" t="s">
        <v>308</v>
      </c>
      <c r="C1369" s="16" t="s">
        <v>307</v>
      </c>
      <c r="D1369" s="15" t="s">
        <v>3396</v>
      </c>
    </row>
    <row r="1370" spans="1:4" s="5" customFormat="1" ht="58" x14ac:dyDescent="0.35">
      <c r="A1370" s="17">
        <v>17496</v>
      </c>
      <c r="B1370" s="15" t="s">
        <v>306</v>
      </c>
      <c r="C1370" s="16" t="s">
        <v>305</v>
      </c>
      <c r="D1370" s="15" t="s">
        <v>3395</v>
      </c>
    </row>
    <row r="1371" spans="1:4" s="5" customFormat="1" ht="43.5" x14ac:dyDescent="0.35">
      <c r="A1371" s="17">
        <v>17497</v>
      </c>
      <c r="B1371" s="15" t="s">
        <v>304</v>
      </c>
      <c r="C1371" s="16" t="s">
        <v>303</v>
      </c>
      <c r="D1371" s="15" t="s">
        <v>3394</v>
      </c>
    </row>
    <row r="1372" spans="1:4" s="5" customFormat="1" ht="87" x14ac:dyDescent="0.35">
      <c r="A1372" s="17">
        <v>17498</v>
      </c>
      <c r="B1372" s="15" t="s">
        <v>302</v>
      </c>
      <c r="C1372" s="16" t="s">
        <v>301</v>
      </c>
      <c r="D1372" s="15" t="s">
        <v>3393</v>
      </c>
    </row>
    <row r="1373" spans="1:4" s="5" customFormat="1" ht="87" x14ac:dyDescent="0.35">
      <c r="A1373" s="17">
        <v>17499</v>
      </c>
      <c r="B1373" s="15" t="s">
        <v>300</v>
      </c>
      <c r="C1373" s="16" t="s">
        <v>299</v>
      </c>
      <c r="D1373" s="15" t="s">
        <v>3392</v>
      </c>
    </row>
    <row r="1374" spans="1:4" s="5" customFormat="1" ht="87" x14ac:dyDescent="0.35">
      <c r="A1374" s="17">
        <v>17500</v>
      </c>
      <c r="B1374" s="15" t="s">
        <v>298</v>
      </c>
      <c r="C1374" s="16" t="s">
        <v>297</v>
      </c>
      <c r="D1374" s="15" t="s">
        <v>3391</v>
      </c>
    </row>
    <row r="1375" spans="1:4" s="5" customFormat="1" ht="101.5" x14ac:dyDescent="0.35">
      <c r="A1375" s="17">
        <v>17501</v>
      </c>
      <c r="B1375" s="15" t="s">
        <v>296</v>
      </c>
      <c r="C1375" s="16" t="s">
        <v>295</v>
      </c>
      <c r="D1375" s="15" t="s">
        <v>3390</v>
      </c>
    </row>
    <row r="1376" spans="1:4" s="5" customFormat="1" ht="29" x14ac:dyDescent="0.35">
      <c r="A1376" s="17">
        <v>17502</v>
      </c>
      <c r="B1376" s="15" t="s">
        <v>294</v>
      </c>
      <c r="C1376" s="16" t="s">
        <v>293</v>
      </c>
      <c r="D1376" s="15" t="s">
        <v>3389</v>
      </c>
    </row>
    <row r="1377" spans="1:4" s="5" customFormat="1" ht="58" x14ac:dyDescent="0.35">
      <c r="A1377" s="17">
        <v>17503</v>
      </c>
      <c r="B1377" s="15" t="s">
        <v>292</v>
      </c>
      <c r="C1377" s="16" t="s">
        <v>291</v>
      </c>
      <c r="D1377" s="15" t="s">
        <v>3388</v>
      </c>
    </row>
    <row r="1378" spans="1:4" s="5" customFormat="1" ht="87" x14ac:dyDescent="0.35">
      <c r="A1378" s="17">
        <v>17504</v>
      </c>
      <c r="B1378" s="15" t="s">
        <v>290</v>
      </c>
      <c r="C1378" s="16" t="s">
        <v>289</v>
      </c>
      <c r="D1378" s="15" t="s">
        <v>3387</v>
      </c>
    </row>
    <row r="1379" spans="1:4" s="5" customFormat="1" ht="72.5" x14ac:dyDescent="0.35">
      <c r="A1379" s="17">
        <v>17505</v>
      </c>
      <c r="B1379" s="15" t="s">
        <v>288</v>
      </c>
      <c r="C1379" s="16" t="s">
        <v>287</v>
      </c>
      <c r="D1379" s="15" t="s">
        <v>3386</v>
      </c>
    </row>
    <row r="1380" spans="1:4" s="5" customFormat="1" ht="58" x14ac:dyDescent="0.35">
      <c r="A1380" s="17">
        <v>17506</v>
      </c>
      <c r="B1380" s="15" t="s">
        <v>286</v>
      </c>
      <c r="C1380" s="16" t="s">
        <v>285</v>
      </c>
      <c r="D1380" s="15" t="s">
        <v>3385</v>
      </c>
    </row>
    <row r="1381" spans="1:4" s="5" customFormat="1" ht="72.5" x14ac:dyDescent="0.35">
      <c r="A1381" s="17">
        <v>17507</v>
      </c>
      <c r="B1381" s="15" t="s">
        <v>284</v>
      </c>
      <c r="C1381" s="16" t="s">
        <v>283</v>
      </c>
      <c r="D1381" s="15" t="s">
        <v>3384</v>
      </c>
    </row>
    <row r="1382" spans="1:4" s="5" customFormat="1" ht="29" x14ac:dyDescent="0.35">
      <c r="A1382" s="17">
        <v>17508</v>
      </c>
      <c r="B1382" s="15" t="s">
        <v>282</v>
      </c>
      <c r="C1382" s="16" t="s">
        <v>281</v>
      </c>
      <c r="D1382" s="15" t="s">
        <v>3383</v>
      </c>
    </row>
    <row r="1383" spans="1:4" s="5" customFormat="1" ht="43.5" x14ac:dyDescent="0.35">
      <c r="A1383" s="17">
        <v>17509</v>
      </c>
      <c r="B1383" s="15" t="s">
        <v>280</v>
      </c>
      <c r="C1383" s="16" t="s">
        <v>279</v>
      </c>
      <c r="D1383" s="15" t="s">
        <v>3382</v>
      </c>
    </row>
    <row r="1384" spans="1:4" s="5" customFormat="1" ht="87" x14ac:dyDescent="0.35">
      <c r="A1384" s="17">
        <v>17510</v>
      </c>
      <c r="B1384" s="15" t="s">
        <v>278</v>
      </c>
      <c r="C1384" s="16" t="s">
        <v>277</v>
      </c>
      <c r="D1384" s="15" t="s">
        <v>3381</v>
      </c>
    </row>
    <row r="1385" spans="1:4" s="5" customFormat="1" ht="29" x14ac:dyDescent="0.35">
      <c r="A1385" s="17">
        <v>11074</v>
      </c>
      <c r="B1385" s="15" t="s">
        <v>276</v>
      </c>
      <c r="C1385" s="16" t="s">
        <v>275</v>
      </c>
      <c r="D1385" s="15" t="s">
        <v>3380</v>
      </c>
    </row>
    <row r="1386" spans="1:4" s="5" customFormat="1" ht="43.5" x14ac:dyDescent="0.35">
      <c r="A1386" s="17">
        <v>11134</v>
      </c>
      <c r="B1386" s="15" t="s">
        <v>274</v>
      </c>
      <c r="C1386" s="16" t="s">
        <v>273</v>
      </c>
      <c r="D1386" s="15" t="s">
        <v>3379</v>
      </c>
    </row>
    <row r="1387" spans="1:4" s="5" customFormat="1" ht="72.5" x14ac:dyDescent="0.35">
      <c r="A1387" s="17">
        <v>11138</v>
      </c>
      <c r="B1387" s="15" t="s">
        <v>272</v>
      </c>
      <c r="C1387" s="16" t="s">
        <v>271</v>
      </c>
      <c r="D1387" s="15" t="s">
        <v>3378</v>
      </c>
    </row>
    <row r="1388" spans="1:4" s="5" customFormat="1" ht="72.5" x14ac:dyDescent="0.35">
      <c r="A1388" s="17">
        <v>11140</v>
      </c>
      <c r="B1388" s="15" t="s">
        <v>270</v>
      </c>
      <c r="C1388" s="16" t="s">
        <v>269</v>
      </c>
      <c r="D1388" s="15" t="s">
        <v>3377</v>
      </c>
    </row>
    <row r="1389" spans="1:4" s="5" customFormat="1" ht="58" x14ac:dyDescent="0.35">
      <c r="A1389" s="17">
        <v>11139</v>
      </c>
      <c r="B1389" s="15" t="s">
        <v>268</v>
      </c>
      <c r="C1389" s="16" t="s">
        <v>267</v>
      </c>
      <c r="D1389" s="15" t="s">
        <v>3376</v>
      </c>
    </row>
    <row r="1390" spans="1:4" s="5" customFormat="1" ht="87" x14ac:dyDescent="0.35">
      <c r="A1390" s="17">
        <v>11141</v>
      </c>
      <c r="B1390" s="15" t="s">
        <v>266</v>
      </c>
      <c r="C1390" s="16" t="s">
        <v>265</v>
      </c>
      <c r="D1390" s="15" t="s">
        <v>3375</v>
      </c>
    </row>
    <row r="1391" spans="1:4" s="5" customFormat="1" ht="29" x14ac:dyDescent="0.35">
      <c r="A1391" s="17">
        <v>11142</v>
      </c>
      <c r="B1391" s="15" t="s">
        <v>264</v>
      </c>
      <c r="C1391" s="16" t="s">
        <v>263</v>
      </c>
      <c r="D1391" s="15" t="s">
        <v>3374</v>
      </c>
    </row>
    <row r="1392" spans="1:4" s="5" customFormat="1" ht="58" x14ac:dyDescent="0.35">
      <c r="A1392" s="17">
        <v>11143</v>
      </c>
      <c r="B1392" s="15" t="s">
        <v>262</v>
      </c>
      <c r="C1392" s="16" t="s">
        <v>261</v>
      </c>
      <c r="D1392" s="15" t="s">
        <v>3373</v>
      </c>
    </row>
    <row r="1393" spans="1:4" s="5" customFormat="1" ht="43.5" x14ac:dyDescent="0.35">
      <c r="A1393" s="17">
        <v>11144</v>
      </c>
      <c r="B1393" s="15" t="s">
        <v>260</v>
      </c>
      <c r="C1393" s="16" t="s">
        <v>259</v>
      </c>
      <c r="D1393" s="15" t="s">
        <v>3372</v>
      </c>
    </row>
    <row r="1394" spans="1:4" s="5" customFormat="1" ht="58" x14ac:dyDescent="0.35">
      <c r="A1394" s="17">
        <v>11145</v>
      </c>
      <c r="B1394" s="15" t="s">
        <v>258</v>
      </c>
      <c r="C1394" s="16" t="s">
        <v>257</v>
      </c>
      <c r="D1394" s="15" t="s">
        <v>3371</v>
      </c>
    </row>
    <row r="1395" spans="1:4" s="5" customFormat="1" ht="72.5" x14ac:dyDescent="0.35">
      <c r="A1395" s="17">
        <v>11146</v>
      </c>
      <c r="B1395" s="15" t="s">
        <v>256</v>
      </c>
      <c r="C1395" s="16" t="s">
        <v>255</v>
      </c>
      <c r="D1395" s="15" t="s">
        <v>3370</v>
      </c>
    </row>
    <row r="1396" spans="1:4" s="5" customFormat="1" ht="58" x14ac:dyDescent="0.35">
      <c r="A1396" s="17">
        <v>11147</v>
      </c>
      <c r="B1396" s="15" t="s">
        <v>254</v>
      </c>
      <c r="C1396" s="16" t="s">
        <v>253</v>
      </c>
      <c r="D1396" s="15" t="s">
        <v>3369</v>
      </c>
    </row>
    <row r="1397" spans="1:4" s="5" customFormat="1" ht="29" x14ac:dyDescent="0.35">
      <c r="A1397" s="17">
        <v>20143</v>
      </c>
      <c r="B1397" s="15" t="s">
        <v>252</v>
      </c>
      <c r="C1397" s="16" t="s">
        <v>251</v>
      </c>
      <c r="D1397" s="15" t="s">
        <v>3368</v>
      </c>
    </row>
    <row r="1398" spans="1:4" s="5" customFormat="1" ht="29" x14ac:dyDescent="0.35">
      <c r="A1398" s="17">
        <v>20144</v>
      </c>
      <c r="B1398" s="15" t="s">
        <v>250</v>
      </c>
      <c r="C1398" s="16" t="s">
        <v>249</v>
      </c>
      <c r="D1398" s="15" t="s">
        <v>3367</v>
      </c>
    </row>
    <row r="1399" spans="1:4" s="5" customFormat="1" ht="58" x14ac:dyDescent="0.35">
      <c r="A1399" s="17">
        <v>11148</v>
      </c>
      <c r="B1399" s="15" t="s">
        <v>248</v>
      </c>
      <c r="C1399" s="16" t="s">
        <v>247</v>
      </c>
      <c r="D1399" s="15" t="s">
        <v>3366</v>
      </c>
    </row>
    <row r="1400" spans="1:4" s="5" customFormat="1" ht="58" x14ac:dyDescent="0.35">
      <c r="A1400" s="17">
        <v>11149</v>
      </c>
      <c r="B1400" s="15" t="s">
        <v>246</v>
      </c>
      <c r="C1400" s="16" t="s">
        <v>245</v>
      </c>
      <c r="D1400" s="15" t="s">
        <v>3365</v>
      </c>
    </row>
    <row r="1401" spans="1:4" s="5" customFormat="1" ht="58" x14ac:dyDescent="0.35">
      <c r="A1401" s="17">
        <v>11150</v>
      </c>
      <c r="B1401" s="15" t="s">
        <v>244</v>
      </c>
      <c r="C1401" s="16" t="s">
        <v>243</v>
      </c>
      <c r="D1401" s="15" t="s">
        <v>3364</v>
      </c>
    </row>
    <row r="1402" spans="1:4" s="5" customFormat="1" ht="72.5" x14ac:dyDescent="0.35">
      <c r="A1402" s="17">
        <v>11151</v>
      </c>
      <c r="B1402" s="15" t="s">
        <v>242</v>
      </c>
      <c r="C1402" s="16" t="s">
        <v>241</v>
      </c>
      <c r="D1402" s="15" t="s">
        <v>3363</v>
      </c>
    </row>
    <row r="1403" spans="1:4" s="5" customFormat="1" ht="43.5" x14ac:dyDescent="0.35">
      <c r="A1403" s="17">
        <v>11135</v>
      </c>
      <c r="B1403" s="15" t="s">
        <v>240</v>
      </c>
      <c r="C1403" s="16" t="s">
        <v>239</v>
      </c>
      <c r="D1403" s="15" t="s">
        <v>3362</v>
      </c>
    </row>
    <row r="1404" spans="1:4" s="5" customFormat="1" ht="43.5" x14ac:dyDescent="0.35">
      <c r="A1404" s="17">
        <v>11152</v>
      </c>
      <c r="B1404" s="15" t="s">
        <v>238</v>
      </c>
      <c r="C1404" s="16" t="s">
        <v>237</v>
      </c>
      <c r="D1404" s="15" t="s">
        <v>3361</v>
      </c>
    </row>
    <row r="1405" spans="1:4" s="5" customFormat="1" ht="58" x14ac:dyDescent="0.35">
      <c r="A1405" s="17">
        <v>11153</v>
      </c>
      <c r="B1405" s="15" t="s">
        <v>236</v>
      </c>
      <c r="C1405" s="16" t="s">
        <v>235</v>
      </c>
      <c r="D1405" s="15" t="s">
        <v>3360</v>
      </c>
    </row>
    <row r="1406" spans="1:4" s="5" customFormat="1" ht="72.5" x14ac:dyDescent="0.35">
      <c r="A1406" s="17">
        <v>11154</v>
      </c>
      <c r="B1406" s="15" t="s">
        <v>234</v>
      </c>
      <c r="C1406" s="16" t="s">
        <v>233</v>
      </c>
      <c r="D1406" s="15" t="s">
        <v>3359</v>
      </c>
    </row>
    <row r="1407" spans="1:4" s="5" customFormat="1" ht="43.5" x14ac:dyDescent="0.35">
      <c r="A1407" s="17">
        <v>11155</v>
      </c>
      <c r="B1407" s="15" t="s">
        <v>232</v>
      </c>
      <c r="C1407" s="16" t="s">
        <v>231</v>
      </c>
      <c r="D1407" s="15" t="s">
        <v>3358</v>
      </c>
    </row>
    <row r="1408" spans="1:4" s="5" customFormat="1" ht="43.5" x14ac:dyDescent="0.35">
      <c r="A1408" s="17">
        <v>20145</v>
      </c>
      <c r="B1408" s="15" t="s">
        <v>230</v>
      </c>
      <c r="C1408" s="16" t="s">
        <v>229</v>
      </c>
      <c r="D1408" s="15" t="s">
        <v>3357</v>
      </c>
    </row>
    <row r="1409" spans="1:4" s="5" customFormat="1" ht="72.5" x14ac:dyDescent="0.35">
      <c r="A1409" s="17">
        <v>11156</v>
      </c>
      <c r="B1409" s="15" t="s">
        <v>228</v>
      </c>
      <c r="C1409" s="16" t="s">
        <v>227</v>
      </c>
      <c r="D1409" s="15" t="s">
        <v>3356</v>
      </c>
    </row>
    <row r="1410" spans="1:4" s="5" customFormat="1" ht="58" x14ac:dyDescent="0.35">
      <c r="A1410" s="17">
        <v>11157</v>
      </c>
      <c r="B1410" s="15" t="s">
        <v>226</v>
      </c>
      <c r="C1410" s="16" t="s">
        <v>225</v>
      </c>
      <c r="D1410" s="15" t="s">
        <v>3355</v>
      </c>
    </row>
    <row r="1411" spans="1:4" s="5" customFormat="1" ht="29" x14ac:dyDescent="0.35">
      <c r="A1411" s="17">
        <v>11158</v>
      </c>
      <c r="B1411" s="15" t="s">
        <v>224</v>
      </c>
      <c r="C1411" s="16" t="s">
        <v>223</v>
      </c>
      <c r="D1411" s="15" t="s">
        <v>3354</v>
      </c>
    </row>
    <row r="1412" spans="1:4" s="5" customFormat="1" ht="72.5" x14ac:dyDescent="0.35">
      <c r="A1412" s="17">
        <v>11159</v>
      </c>
      <c r="B1412" s="15" t="s">
        <v>222</v>
      </c>
      <c r="C1412" s="16" t="s">
        <v>221</v>
      </c>
      <c r="D1412" s="15" t="s">
        <v>3353</v>
      </c>
    </row>
    <row r="1413" spans="1:4" s="5" customFormat="1" ht="58" x14ac:dyDescent="0.35">
      <c r="A1413" s="17">
        <v>11136</v>
      </c>
      <c r="B1413" s="15" t="s">
        <v>220</v>
      </c>
      <c r="C1413" s="16" t="s">
        <v>219</v>
      </c>
      <c r="D1413" s="15" t="s">
        <v>3352</v>
      </c>
    </row>
    <row r="1414" spans="1:4" s="5" customFormat="1" ht="43.5" x14ac:dyDescent="0.35">
      <c r="A1414" s="17">
        <v>11160</v>
      </c>
      <c r="B1414" s="15" t="s">
        <v>218</v>
      </c>
      <c r="C1414" s="16" t="s">
        <v>217</v>
      </c>
      <c r="D1414" s="15" t="s">
        <v>3351</v>
      </c>
    </row>
    <row r="1415" spans="1:4" s="5" customFormat="1" ht="87" x14ac:dyDescent="0.35">
      <c r="A1415" s="17">
        <v>11161</v>
      </c>
      <c r="B1415" s="15" t="s">
        <v>216</v>
      </c>
      <c r="C1415" s="16" t="s">
        <v>215</v>
      </c>
      <c r="D1415" s="15" t="s">
        <v>3350</v>
      </c>
    </row>
    <row r="1416" spans="1:4" s="5" customFormat="1" ht="87" x14ac:dyDescent="0.35">
      <c r="A1416" s="17">
        <v>11162</v>
      </c>
      <c r="B1416" s="15" t="s">
        <v>214</v>
      </c>
      <c r="C1416" s="16" t="s">
        <v>213</v>
      </c>
      <c r="D1416" s="15" t="s">
        <v>3349</v>
      </c>
    </row>
    <row r="1417" spans="1:4" s="5" customFormat="1" ht="72.5" x14ac:dyDescent="0.35">
      <c r="A1417" s="17">
        <v>11163</v>
      </c>
      <c r="B1417" s="15" t="s">
        <v>212</v>
      </c>
      <c r="C1417" s="16" t="s">
        <v>211</v>
      </c>
      <c r="D1417" s="15" t="s">
        <v>3348</v>
      </c>
    </row>
    <row r="1418" spans="1:4" s="5" customFormat="1" ht="58" x14ac:dyDescent="0.35">
      <c r="A1418" s="17">
        <v>20146</v>
      </c>
      <c r="B1418" s="15" t="s">
        <v>210</v>
      </c>
      <c r="C1418" s="16" t="s">
        <v>209</v>
      </c>
      <c r="D1418" s="15" t="s">
        <v>3347</v>
      </c>
    </row>
    <row r="1419" spans="1:4" s="5" customFormat="1" ht="58" x14ac:dyDescent="0.35">
      <c r="A1419" s="17">
        <v>11137</v>
      </c>
      <c r="B1419" s="15" t="s">
        <v>208</v>
      </c>
      <c r="C1419" s="16" t="s">
        <v>207</v>
      </c>
      <c r="D1419" s="15" t="s">
        <v>3346</v>
      </c>
    </row>
    <row r="1420" spans="1:4" s="5" customFormat="1" ht="58" x14ac:dyDescent="0.35">
      <c r="A1420" s="17">
        <v>11164</v>
      </c>
      <c r="B1420" s="15" t="s">
        <v>206</v>
      </c>
      <c r="C1420" s="16" t="s">
        <v>205</v>
      </c>
      <c r="D1420" s="15" t="s">
        <v>3345</v>
      </c>
    </row>
    <row r="1421" spans="1:4" s="5" customFormat="1" ht="58" x14ac:dyDescent="0.35">
      <c r="A1421" s="17">
        <v>11165</v>
      </c>
      <c r="B1421" s="15" t="s">
        <v>204</v>
      </c>
      <c r="C1421" s="16" t="s">
        <v>203</v>
      </c>
      <c r="D1421" s="15" t="s">
        <v>3344</v>
      </c>
    </row>
    <row r="1422" spans="1:4" s="5" customFormat="1" ht="43.5" x14ac:dyDescent="0.35">
      <c r="A1422" s="17">
        <v>11166</v>
      </c>
      <c r="B1422" s="15" t="s">
        <v>202</v>
      </c>
      <c r="C1422" s="16" t="s">
        <v>201</v>
      </c>
      <c r="D1422" s="15" t="s">
        <v>3343</v>
      </c>
    </row>
    <row r="1423" spans="1:4" s="5" customFormat="1" ht="58" x14ac:dyDescent="0.35">
      <c r="A1423" s="17">
        <v>11073</v>
      </c>
      <c r="B1423" s="15" t="s">
        <v>200</v>
      </c>
      <c r="C1423" s="16" t="s">
        <v>199</v>
      </c>
      <c r="D1423" s="15" t="s">
        <v>3342</v>
      </c>
    </row>
    <row r="1424" spans="1:4" s="5" customFormat="1" ht="87" x14ac:dyDescent="0.35">
      <c r="A1424" s="17">
        <v>11095</v>
      </c>
      <c r="B1424" s="15" t="s">
        <v>198</v>
      </c>
      <c r="C1424" s="16" t="s">
        <v>197</v>
      </c>
      <c r="D1424" s="15" t="s">
        <v>3341</v>
      </c>
    </row>
    <row r="1425" spans="1:4" s="5" customFormat="1" ht="87" x14ac:dyDescent="0.35">
      <c r="A1425" s="17">
        <v>11100</v>
      </c>
      <c r="B1425" s="15" t="s">
        <v>196</v>
      </c>
      <c r="C1425" s="16" t="s">
        <v>195</v>
      </c>
      <c r="D1425" s="15" t="s">
        <v>3340</v>
      </c>
    </row>
    <row r="1426" spans="1:4" s="5" customFormat="1" ht="72.5" x14ac:dyDescent="0.35">
      <c r="A1426" s="17">
        <v>11101</v>
      </c>
      <c r="B1426" s="15" t="s">
        <v>194</v>
      </c>
      <c r="C1426" s="16" t="s">
        <v>193</v>
      </c>
      <c r="D1426" s="15" t="s">
        <v>3339</v>
      </c>
    </row>
    <row r="1427" spans="1:4" s="5" customFormat="1" ht="72.5" x14ac:dyDescent="0.35">
      <c r="A1427" s="17">
        <v>11102</v>
      </c>
      <c r="B1427" s="15" t="s">
        <v>192</v>
      </c>
      <c r="C1427" s="16" t="s">
        <v>191</v>
      </c>
      <c r="D1427" s="15" t="s">
        <v>3338</v>
      </c>
    </row>
    <row r="1428" spans="1:4" s="5" customFormat="1" ht="58" x14ac:dyDescent="0.35">
      <c r="A1428" s="17">
        <v>11103</v>
      </c>
      <c r="B1428" s="15" t="s">
        <v>190</v>
      </c>
      <c r="C1428" s="16" t="s">
        <v>189</v>
      </c>
      <c r="D1428" s="15" t="s">
        <v>3337</v>
      </c>
    </row>
    <row r="1429" spans="1:4" s="5" customFormat="1" ht="72.5" x14ac:dyDescent="0.35">
      <c r="A1429" s="17">
        <v>11104</v>
      </c>
      <c r="B1429" s="15" t="s">
        <v>188</v>
      </c>
      <c r="C1429" s="16" t="s">
        <v>187</v>
      </c>
      <c r="D1429" s="15" t="s">
        <v>3336</v>
      </c>
    </row>
    <row r="1430" spans="1:4" s="5" customFormat="1" ht="43.5" x14ac:dyDescent="0.35">
      <c r="A1430" s="17">
        <v>11105</v>
      </c>
      <c r="B1430" s="15" t="s">
        <v>186</v>
      </c>
      <c r="C1430" s="16" t="s">
        <v>185</v>
      </c>
      <c r="D1430" s="15" t="s">
        <v>3335</v>
      </c>
    </row>
    <row r="1431" spans="1:4" s="5" customFormat="1" ht="87" x14ac:dyDescent="0.35">
      <c r="A1431" s="17">
        <v>11106</v>
      </c>
      <c r="B1431" s="15" t="s">
        <v>184</v>
      </c>
      <c r="C1431" s="16" t="s">
        <v>183</v>
      </c>
      <c r="D1431" s="15" t="s">
        <v>3334</v>
      </c>
    </row>
    <row r="1432" spans="1:4" s="5" customFormat="1" ht="58" x14ac:dyDescent="0.35">
      <c r="A1432" s="17">
        <v>11107</v>
      </c>
      <c r="B1432" s="15" t="s">
        <v>182</v>
      </c>
      <c r="C1432" s="16" t="s">
        <v>181</v>
      </c>
      <c r="D1432" s="15" t="s">
        <v>3333</v>
      </c>
    </row>
    <row r="1433" spans="1:4" s="5" customFormat="1" ht="58" x14ac:dyDescent="0.35">
      <c r="A1433" s="17">
        <v>11108</v>
      </c>
      <c r="B1433" s="15" t="s">
        <v>180</v>
      </c>
      <c r="C1433" s="16" t="s">
        <v>179</v>
      </c>
      <c r="D1433" s="15" t="s">
        <v>3332</v>
      </c>
    </row>
    <row r="1434" spans="1:4" s="5" customFormat="1" ht="58" x14ac:dyDescent="0.35">
      <c r="A1434" s="17">
        <v>11109</v>
      </c>
      <c r="B1434" s="15" t="s">
        <v>178</v>
      </c>
      <c r="C1434" s="16" t="s">
        <v>177</v>
      </c>
      <c r="D1434" s="15" t="s">
        <v>3331</v>
      </c>
    </row>
    <row r="1435" spans="1:4" s="5" customFormat="1" ht="58" x14ac:dyDescent="0.35">
      <c r="A1435" s="17">
        <v>11096</v>
      </c>
      <c r="B1435" s="15" t="s">
        <v>176</v>
      </c>
      <c r="C1435" s="16" t="s">
        <v>175</v>
      </c>
      <c r="D1435" s="15" t="s">
        <v>3330</v>
      </c>
    </row>
    <row r="1436" spans="1:4" s="5" customFormat="1" ht="58" x14ac:dyDescent="0.35">
      <c r="A1436" s="17">
        <v>11110</v>
      </c>
      <c r="B1436" s="15" t="s">
        <v>174</v>
      </c>
      <c r="C1436" s="16" t="s">
        <v>173</v>
      </c>
      <c r="D1436" s="15" t="s">
        <v>3329</v>
      </c>
    </row>
    <row r="1437" spans="1:4" s="5" customFormat="1" ht="43.5" x14ac:dyDescent="0.35">
      <c r="A1437" s="17">
        <v>11111</v>
      </c>
      <c r="B1437" s="15" t="s">
        <v>172</v>
      </c>
      <c r="C1437" s="16" t="s">
        <v>171</v>
      </c>
      <c r="D1437" s="15" t="s">
        <v>3328</v>
      </c>
    </row>
    <row r="1438" spans="1:4" s="5" customFormat="1" ht="58" x14ac:dyDescent="0.35">
      <c r="A1438" s="17">
        <v>11112</v>
      </c>
      <c r="B1438" s="15" t="s">
        <v>170</v>
      </c>
      <c r="C1438" s="16" t="s">
        <v>169</v>
      </c>
      <c r="D1438" s="15" t="s">
        <v>3327</v>
      </c>
    </row>
    <row r="1439" spans="1:4" s="5" customFormat="1" ht="29" x14ac:dyDescent="0.35">
      <c r="A1439" s="17">
        <v>11113</v>
      </c>
      <c r="B1439" s="15" t="s">
        <v>168</v>
      </c>
      <c r="C1439" s="16" t="s">
        <v>167</v>
      </c>
      <c r="D1439" s="15" t="s">
        <v>3326</v>
      </c>
    </row>
    <row r="1440" spans="1:4" s="5" customFormat="1" ht="29" x14ac:dyDescent="0.35">
      <c r="A1440" s="17">
        <v>11114</v>
      </c>
      <c r="B1440" s="15" t="s">
        <v>166</v>
      </c>
      <c r="C1440" s="16" t="s">
        <v>165</v>
      </c>
      <c r="D1440" s="15" t="s">
        <v>3325</v>
      </c>
    </row>
    <row r="1441" spans="1:4" s="5" customFormat="1" ht="29" x14ac:dyDescent="0.35">
      <c r="A1441" s="17">
        <v>11115</v>
      </c>
      <c r="B1441" s="15" t="s">
        <v>164</v>
      </c>
      <c r="C1441" s="16" t="s">
        <v>163</v>
      </c>
      <c r="D1441" s="15" t="s">
        <v>3324</v>
      </c>
    </row>
    <row r="1442" spans="1:4" s="5" customFormat="1" ht="43.5" x14ac:dyDescent="0.35">
      <c r="A1442" s="17">
        <v>16436</v>
      </c>
      <c r="B1442" s="15" t="s">
        <v>162</v>
      </c>
      <c r="C1442" s="16" t="s">
        <v>161</v>
      </c>
      <c r="D1442" s="15" t="s">
        <v>3323</v>
      </c>
    </row>
    <row r="1443" spans="1:4" s="5" customFormat="1" ht="101.5" x14ac:dyDescent="0.35">
      <c r="A1443" s="17">
        <v>11071</v>
      </c>
      <c r="B1443" s="15" t="s">
        <v>160</v>
      </c>
      <c r="C1443" s="16" t="s">
        <v>159</v>
      </c>
      <c r="D1443" s="15" t="s">
        <v>3322</v>
      </c>
    </row>
    <row r="1444" spans="1:4" s="5" customFormat="1" ht="87" x14ac:dyDescent="0.35">
      <c r="A1444" s="17">
        <v>11075</v>
      </c>
      <c r="B1444" s="15" t="s">
        <v>158</v>
      </c>
      <c r="C1444" s="16" t="s">
        <v>157</v>
      </c>
      <c r="D1444" s="15" t="s">
        <v>3321</v>
      </c>
    </row>
    <row r="1445" spans="1:4" s="5" customFormat="1" ht="101.5" x14ac:dyDescent="0.35">
      <c r="A1445" s="17">
        <v>11076</v>
      </c>
      <c r="B1445" s="15" t="s">
        <v>156</v>
      </c>
      <c r="C1445" s="16" t="s">
        <v>155</v>
      </c>
      <c r="D1445" s="15" t="s">
        <v>3320</v>
      </c>
    </row>
    <row r="1446" spans="1:4" s="5" customFormat="1" ht="58" x14ac:dyDescent="0.35">
      <c r="A1446" s="17">
        <v>11077</v>
      </c>
      <c r="B1446" s="15" t="s">
        <v>154</v>
      </c>
      <c r="C1446" s="16" t="s">
        <v>153</v>
      </c>
      <c r="D1446" s="15" t="s">
        <v>3319</v>
      </c>
    </row>
    <row r="1447" spans="1:4" s="5" customFormat="1" ht="58" x14ac:dyDescent="0.35">
      <c r="A1447" s="17">
        <v>11078</v>
      </c>
      <c r="B1447" s="15" t="s">
        <v>152</v>
      </c>
      <c r="C1447" s="16" t="s">
        <v>151</v>
      </c>
      <c r="D1447" s="15" t="s">
        <v>3318</v>
      </c>
    </row>
    <row r="1448" spans="1:4" s="5" customFormat="1" ht="116" x14ac:dyDescent="0.35">
      <c r="A1448" s="17">
        <v>11079</v>
      </c>
      <c r="B1448" s="15" t="s">
        <v>150</v>
      </c>
      <c r="C1448" s="16" t="s">
        <v>149</v>
      </c>
      <c r="D1448" s="15" t="s">
        <v>3317</v>
      </c>
    </row>
    <row r="1449" spans="1:4" s="5" customFormat="1" ht="29" x14ac:dyDescent="0.35">
      <c r="A1449" s="17">
        <v>11072</v>
      </c>
      <c r="B1449" s="15" t="s">
        <v>148</v>
      </c>
      <c r="C1449" s="16" t="s">
        <v>147</v>
      </c>
      <c r="D1449" s="15" t="s">
        <v>3316</v>
      </c>
    </row>
    <row r="1450" spans="1:4" s="5" customFormat="1" ht="43.5" x14ac:dyDescent="0.35">
      <c r="A1450" s="17">
        <v>11083</v>
      </c>
      <c r="B1450" s="15" t="s">
        <v>146</v>
      </c>
      <c r="C1450" s="16" t="s">
        <v>145</v>
      </c>
      <c r="D1450" s="15" t="s">
        <v>3315</v>
      </c>
    </row>
    <row r="1451" spans="1:4" s="5" customFormat="1" ht="87" x14ac:dyDescent="0.35">
      <c r="A1451" s="17">
        <v>11084</v>
      </c>
      <c r="B1451" s="15" t="s">
        <v>144</v>
      </c>
      <c r="C1451" s="16" t="s">
        <v>143</v>
      </c>
      <c r="D1451" s="15" t="s">
        <v>3314</v>
      </c>
    </row>
    <row r="1452" spans="1:4" s="5" customFormat="1" x14ac:dyDescent="0.35">
      <c r="A1452" s="17">
        <v>11085</v>
      </c>
      <c r="B1452" s="15" t="s">
        <v>142</v>
      </c>
      <c r="C1452" s="16" t="s">
        <v>141</v>
      </c>
      <c r="D1452" s="15" t="s">
        <v>3313</v>
      </c>
    </row>
    <row r="1453" spans="1:4" s="5" customFormat="1" ht="43.5" x14ac:dyDescent="0.35">
      <c r="A1453" s="17">
        <v>11087</v>
      </c>
      <c r="B1453" s="15" t="s">
        <v>140</v>
      </c>
      <c r="C1453" s="16" t="s">
        <v>139</v>
      </c>
      <c r="D1453" s="15" t="s">
        <v>3312</v>
      </c>
    </row>
    <row r="1454" spans="1:4" s="5" customFormat="1" ht="43.5" x14ac:dyDescent="0.35">
      <c r="A1454" s="17">
        <v>11088</v>
      </c>
      <c r="B1454" s="15" t="s">
        <v>138</v>
      </c>
      <c r="C1454" s="16" t="s">
        <v>137</v>
      </c>
      <c r="D1454" s="15" t="s">
        <v>3311</v>
      </c>
    </row>
    <row r="1455" spans="1:4" s="5" customFormat="1" ht="29" x14ac:dyDescent="0.35">
      <c r="A1455" s="17">
        <v>20147</v>
      </c>
      <c r="B1455" s="15" t="s">
        <v>136</v>
      </c>
      <c r="C1455" s="16" t="s">
        <v>135</v>
      </c>
      <c r="D1455" s="15" t="s">
        <v>3310</v>
      </c>
    </row>
    <row r="1456" spans="1:4" s="5" customFormat="1" ht="43.5" x14ac:dyDescent="0.35">
      <c r="A1456" s="17">
        <v>10270</v>
      </c>
      <c r="B1456" s="15" t="s">
        <v>134</v>
      </c>
      <c r="C1456" s="16" t="s">
        <v>133</v>
      </c>
      <c r="D1456" s="15" t="s">
        <v>3309</v>
      </c>
    </row>
    <row r="1457" spans="1:4" s="5" customFormat="1" ht="43.5" x14ac:dyDescent="0.35">
      <c r="A1457" s="17">
        <v>10271</v>
      </c>
      <c r="B1457" s="15" t="s">
        <v>132</v>
      </c>
      <c r="C1457" s="16" t="s">
        <v>131</v>
      </c>
      <c r="D1457" s="15" t="s">
        <v>3308</v>
      </c>
    </row>
    <row r="1458" spans="1:4" s="5" customFormat="1" ht="29" x14ac:dyDescent="0.35">
      <c r="A1458" s="17">
        <v>20148</v>
      </c>
      <c r="B1458" s="15" t="s">
        <v>130</v>
      </c>
      <c r="C1458" s="16" t="s">
        <v>129</v>
      </c>
      <c r="D1458" s="15" t="s">
        <v>3307</v>
      </c>
    </row>
    <row r="1459" spans="1:4" s="5" customFormat="1" ht="43.5" x14ac:dyDescent="0.35">
      <c r="A1459" s="17">
        <v>10272</v>
      </c>
      <c r="B1459" s="15" t="s">
        <v>128</v>
      </c>
      <c r="C1459" s="16" t="s">
        <v>127</v>
      </c>
      <c r="D1459" s="15" t="s">
        <v>3306</v>
      </c>
    </row>
    <row r="1460" spans="1:4" s="5" customFormat="1" ht="58" x14ac:dyDescent="0.35">
      <c r="A1460" s="17">
        <v>10273</v>
      </c>
      <c r="B1460" s="15" t="s">
        <v>126</v>
      </c>
      <c r="C1460" s="16" t="s">
        <v>125</v>
      </c>
      <c r="D1460" s="15" t="s">
        <v>3305</v>
      </c>
    </row>
    <row r="1461" spans="1:4" s="5" customFormat="1" ht="43.5" x14ac:dyDescent="0.35">
      <c r="A1461" s="17">
        <v>10274</v>
      </c>
      <c r="B1461" s="15" t="s">
        <v>124</v>
      </c>
      <c r="C1461" s="16" t="s">
        <v>123</v>
      </c>
      <c r="D1461" s="15" t="s">
        <v>3304</v>
      </c>
    </row>
    <row r="1462" spans="1:4" s="5" customFormat="1" ht="72.5" x14ac:dyDescent="0.35">
      <c r="A1462" s="17">
        <v>10275</v>
      </c>
      <c r="B1462" s="15" t="s">
        <v>122</v>
      </c>
      <c r="C1462" s="16" t="s">
        <v>121</v>
      </c>
      <c r="D1462" s="15" t="s">
        <v>3303</v>
      </c>
    </row>
    <row r="1463" spans="1:4" s="5" customFormat="1" ht="29" x14ac:dyDescent="0.35">
      <c r="A1463" s="17">
        <v>10276</v>
      </c>
      <c r="B1463" s="15" t="s">
        <v>120</v>
      </c>
      <c r="C1463" s="16" t="s">
        <v>119</v>
      </c>
      <c r="D1463" s="15" t="s">
        <v>3302</v>
      </c>
    </row>
    <row r="1464" spans="1:4" s="5" customFormat="1" ht="43.5" x14ac:dyDescent="0.35">
      <c r="A1464" s="17">
        <v>11179</v>
      </c>
      <c r="B1464" s="15" t="s">
        <v>118</v>
      </c>
      <c r="C1464" s="16" t="s">
        <v>117</v>
      </c>
      <c r="D1464" s="15" t="s">
        <v>3301</v>
      </c>
    </row>
    <row r="1465" spans="1:4" s="5" customFormat="1" ht="72.5" x14ac:dyDescent="0.35">
      <c r="A1465" s="17">
        <v>11180</v>
      </c>
      <c r="B1465" s="15" t="s">
        <v>116</v>
      </c>
      <c r="C1465" s="16" t="s">
        <v>115</v>
      </c>
      <c r="D1465" s="15" t="s">
        <v>3300</v>
      </c>
    </row>
    <row r="1466" spans="1:4" s="5" customFormat="1" ht="72.5" x14ac:dyDescent="0.35">
      <c r="A1466" s="17">
        <v>11186</v>
      </c>
      <c r="B1466" s="15" t="s">
        <v>113</v>
      </c>
      <c r="C1466" s="16" t="s">
        <v>112</v>
      </c>
      <c r="D1466" s="15" t="s">
        <v>3299</v>
      </c>
    </row>
    <row r="1467" spans="1:4" s="5" customFormat="1" ht="58" x14ac:dyDescent="0.35">
      <c r="A1467" s="17">
        <v>11187</v>
      </c>
      <c r="B1467" s="15" t="s">
        <v>111</v>
      </c>
      <c r="C1467" s="16" t="s">
        <v>110</v>
      </c>
      <c r="D1467" s="15" t="s">
        <v>3298</v>
      </c>
    </row>
    <row r="1468" spans="1:4" s="5" customFormat="1" ht="43.5" x14ac:dyDescent="0.35">
      <c r="A1468" s="17">
        <v>11181</v>
      </c>
      <c r="B1468" s="15" t="s">
        <v>109</v>
      </c>
      <c r="C1468" s="16" t="s">
        <v>108</v>
      </c>
      <c r="D1468" s="15" t="s">
        <v>3297</v>
      </c>
    </row>
    <row r="1469" spans="1:4" s="5" customFormat="1" ht="58" x14ac:dyDescent="0.35">
      <c r="A1469" s="17">
        <v>11188</v>
      </c>
      <c r="B1469" s="15" t="s">
        <v>107</v>
      </c>
      <c r="C1469" s="16" t="s">
        <v>106</v>
      </c>
      <c r="D1469" s="15" t="s">
        <v>3296</v>
      </c>
    </row>
    <row r="1470" spans="1:4" s="5" customFormat="1" ht="101.5" x14ac:dyDescent="0.35">
      <c r="A1470" s="17">
        <v>11189</v>
      </c>
      <c r="B1470" s="15" t="s">
        <v>105</v>
      </c>
      <c r="C1470" s="16" t="s">
        <v>104</v>
      </c>
      <c r="D1470" s="15" t="s">
        <v>3295</v>
      </c>
    </row>
    <row r="1471" spans="1:4" s="5" customFormat="1" ht="87" x14ac:dyDescent="0.35">
      <c r="A1471" s="17">
        <v>11190</v>
      </c>
      <c r="B1471" s="15" t="s">
        <v>103</v>
      </c>
      <c r="C1471" s="16" t="s">
        <v>102</v>
      </c>
      <c r="D1471" s="15" t="s">
        <v>3294</v>
      </c>
    </row>
    <row r="1472" spans="1:4" s="5" customFormat="1" ht="43.5" x14ac:dyDescent="0.35">
      <c r="A1472" s="17">
        <v>11191</v>
      </c>
      <c r="B1472" s="15" t="s">
        <v>101</v>
      </c>
      <c r="C1472" s="16" t="s">
        <v>100</v>
      </c>
      <c r="D1472" s="15" t="s">
        <v>3293</v>
      </c>
    </row>
    <row r="1473" spans="1:4" s="5" customFormat="1" ht="29" x14ac:dyDescent="0.35">
      <c r="A1473" s="17">
        <v>11182</v>
      </c>
      <c r="B1473" s="15" t="s">
        <v>99</v>
      </c>
      <c r="C1473" s="16" t="s">
        <v>98</v>
      </c>
      <c r="D1473" s="15" t="s">
        <v>3292</v>
      </c>
    </row>
    <row r="1474" spans="1:4" s="5" customFormat="1" ht="58" x14ac:dyDescent="0.35">
      <c r="A1474" s="17">
        <v>11192</v>
      </c>
      <c r="B1474" s="15" t="s">
        <v>97</v>
      </c>
      <c r="C1474" s="16" t="s">
        <v>96</v>
      </c>
      <c r="D1474" s="15" t="s">
        <v>3291</v>
      </c>
    </row>
    <row r="1475" spans="1:4" s="5" customFormat="1" ht="43.5" x14ac:dyDescent="0.35">
      <c r="A1475" s="17">
        <v>11183</v>
      </c>
      <c r="B1475" s="15" t="s">
        <v>95</v>
      </c>
      <c r="C1475" s="16" t="s">
        <v>94</v>
      </c>
      <c r="D1475" s="15" t="s">
        <v>3290</v>
      </c>
    </row>
    <row r="1476" spans="1:4" s="5" customFormat="1" ht="43.5" x14ac:dyDescent="0.35">
      <c r="A1476" s="17">
        <v>11193</v>
      </c>
      <c r="B1476" s="15" t="s">
        <v>93</v>
      </c>
      <c r="C1476" s="16" t="s">
        <v>92</v>
      </c>
      <c r="D1476" s="15" t="s">
        <v>3289</v>
      </c>
    </row>
    <row r="1477" spans="1:4" s="5" customFormat="1" ht="58" x14ac:dyDescent="0.35">
      <c r="A1477" s="17">
        <v>11194</v>
      </c>
      <c r="B1477" s="15" t="s">
        <v>91</v>
      </c>
      <c r="C1477" s="16" t="s">
        <v>90</v>
      </c>
      <c r="D1477" s="15" t="s">
        <v>3288</v>
      </c>
    </row>
    <row r="1478" spans="1:4" s="5" customFormat="1" ht="72.5" x14ac:dyDescent="0.35">
      <c r="A1478" s="17">
        <v>11196</v>
      </c>
      <c r="B1478" s="15" t="s">
        <v>89</v>
      </c>
      <c r="C1478" s="16" t="s">
        <v>88</v>
      </c>
      <c r="D1478" s="15" t="s">
        <v>3287</v>
      </c>
    </row>
    <row r="1479" spans="1:4" s="5" customFormat="1" ht="72.5" x14ac:dyDescent="0.35">
      <c r="A1479" s="17">
        <v>11197</v>
      </c>
      <c r="B1479" s="15" t="s">
        <v>87</v>
      </c>
      <c r="C1479" s="16" t="s">
        <v>86</v>
      </c>
      <c r="D1479" s="15" t="s">
        <v>3286</v>
      </c>
    </row>
    <row r="1480" spans="1:4" s="5" customFormat="1" ht="43.5" x14ac:dyDescent="0.35">
      <c r="A1480" s="17">
        <v>11195</v>
      </c>
      <c r="B1480" s="15" t="s">
        <v>85</v>
      </c>
      <c r="C1480" s="16" t="s">
        <v>84</v>
      </c>
      <c r="D1480" s="15" t="s">
        <v>3285</v>
      </c>
    </row>
  </sheetData>
  <pageMargins left="0.25" right="0.25" top="0.75" bottom="0.75" header="0.3" footer="0.3"/>
  <pageSetup orientation="landscape" r:id="rId1"/>
  <headerFooter>
    <oddFooter>&amp;R&amp;P of &amp;N&amp;LCopyright 2017 APQC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
  <sheetViews>
    <sheetView showGridLines="0" showRowColHeaders="0" showRuler="0" zoomScaleNormal="100" workbookViewId="0">
      <selection activeCell="C34" sqref="C34"/>
    </sheetView>
  </sheetViews>
  <sheetFormatPr defaultRowHeight="14.5" x14ac:dyDescent="0.35"/>
  <sheetData/>
  <sheetProtection sheet="1" objects="1" scenarios="1" selectLockedCells="1"/>
  <pageMargins left="0.25" right="0.25" top="0.75" bottom="0.75" header="0.3" footer="0.3"/>
  <pageSetup orientation="portrait" r:id="rId1"/>
  <headerFooter>
    <oddFooter>&amp;LCopyright 2017 APQC</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1306-FED7-4614-9351-B2F63C69AA28}">
  <sheetPr codeName="Sheet10">
    <tabColor theme="6"/>
  </sheetPr>
  <dimension ref="A1:N42"/>
  <sheetViews>
    <sheetView topLeftCell="G1" zoomScaleNormal="100" workbookViewId="0">
      <selection activeCell="P9" sqref="P9"/>
    </sheetView>
  </sheetViews>
  <sheetFormatPr defaultColWidth="8.81640625" defaultRowHeight="16" customHeight="1" x14ac:dyDescent="0.35"/>
  <cols>
    <col min="1" max="1" width="7.1796875" style="24" customWidth="1"/>
    <col min="2" max="2" width="9" style="24" customWidth="1"/>
    <col min="3" max="3" width="57.54296875" style="24" bestFit="1" customWidth="1"/>
    <col min="4" max="4" width="5.81640625" style="24" bestFit="1" customWidth="1"/>
    <col min="5" max="5" width="8.81640625" style="24"/>
    <col min="6" max="6" width="48.453125" style="24" bestFit="1" customWidth="1"/>
    <col min="7" max="8" width="8.81640625" style="24"/>
    <col min="9" max="9" width="12.54296875" style="24" customWidth="1"/>
    <col min="10" max="15" width="14.6328125" style="24" customWidth="1"/>
    <col min="16" max="16" width="12.54296875" style="24" customWidth="1"/>
    <col min="17" max="16384" width="8.81640625" style="24"/>
  </cols>
  <sheetData>
    <row r="1" spans="1:14" ht="16" customHeight="1" x14ac:dyDescent="0.35">
      <c r="A1" s="91" t="s">
        <v>0</v>
      </c>
      <c r="B1" s="91" t="s">
        <v>1</v>
      </c>
      <c r="C1" s="91" t="s">
        <v>2</v>
      </c>
      <c r="D1" s="91" t="s">
        <v>0</v>
      </c>
      <c r="E1" s="91" t="s">
        <v>1</v>
      </c>
      <c r="F1" s="90" t="s">
        <v>2</v>
      </c>
    </row>
    <row r="2" spans="1:14" ht="16" customHeight="1" x14ac:dyDescent="0.35">
      <c r="A2" s="91"/>
      <c r="B2" s="91"/>
      <c r="C2" s="91"/>
      <c r="D2" s="91"/>
      <c r="E2" s="91"/>
      <c r="F2" s="90"/>
      <c r="J2" s="88" t="s">
        <v>4766</v>
      </c>
      <c r="L2" s="89" t="s">
        <v>4767</v>
      </c>
      <c r="M2" s="89"/>
      <c r="N2" s="89"/>
    </row>
    <row r="3" spans="1:14" ht="16" hidden="1" customHeight="1" x14ac:dyDescent="0.35">
      <c r="A3" s="25">
        <v>10216</v>
      </c>
      <c r="B3" s="26" t="s">
        <v>3</v>
      </c>
      <c r="C3" s="27" t="s">
        <v>4</v>
      </c>
      <c r="D3" s="30"/>
      <c r="E3" s="91"/>
      <c r="F3" s="90"/>
      <c r="J3" s="88"/>
      <c r="L3" s="89"/>
      <c r="M3" s="89"/>
      <c r="N3" s="89"/>
    </row>
    <row r="4" spans="1:14" ht="16" customHeight="1" x14ac:dyDescent="0.35">
      <c r="A4" s="25">
        <v>10277</v>
      </c>
      <c r="B4" s="26" t="s">
        <v>5</v>
      </c>
      <c r="C4" s="28" t="s">
        <v>6</v>
      </c>
      <c r="D4" s="24">
        <f t="shared" ref="D4:D17" si="0">A28</f>
        <v>10301</v>
      </c>
      <c r="E4" s="24" t="str">
        <f>B4</f>
        <v>4.2.1</v>
      </c>
      <c r="F4" s="24" t="str">
        <f>C4</f>
        <v>Develop sourcing strategies</v>
      </c>
      <c r="J4" s="88"/>
      <c r="L4" s="89"/>
      <c r="M4" s="89"/>
      <c r="N4" s="89"/>
    </row>
    <row r="5" spans="1:14" ht="16" customHeight="1" x14ac:dyDescent="0.35">
      <c r="A5" s="25">
        <v>10281</v>
      </c>
      <c r="B5" s="26" t="s">
        <v>7</v>
      </c>
      <c r="C5" s="29" t="s">
        <v>8</v>
      </c>
      <c r="D5" s="24">
        <f t="shared" si="0"/>
        <v>10302</v>
      </c>
      <c r="E5" s="24" t="str">
        <f>B12</f>
        <v>4.2.2</v>
      </c>
      <c r="F5" s="24" t="str">
        <f>C12</f>
        <v>Select suppliers and develop/maintain contracts</v>
      </c>
    </row>
    <row r="6" spans="1:14" ht="16" customHeight="1" x14ac:dyDescent="0.35">
      <c r="A6" s="25">
        <v>10282</v>
      </c>
      <c r="B6" s="26" t="s">
        <v>9</v>
      </c>
      <c r="C6" s="29" t="s">
        <v>10</v>
      </c>
      <c r="D6" s="24">
        <f t="shared" si="0"/>
        <v>10733</v>
      </c>
      <c r="E6" s="24" t="str">
        <f>B17</f>
        <v>4.2.3</v>
      </c>
      <c r="F6" s="24" t="str">
        <f>C17</f>
        <v>Order materials and services</v>
      </c>
    </row>
    <row r="7" spans="1:14" ht="16" customHeight="1" x14ac:dyDescent="0.35">
      <c r="A7" s="25">
        <v>10283</v>
      </c>
      <c r="B7" s="26" t="s">
        <v>11</v>
      </c>
      <c r="C7" s="29" t="s">
        <v>12</v>
      </c>
      <c r="D7" s="24">
        <f t="shared" si="0"/>
        <v>10756</v>
      </c>
      <c r="E7" s="24" t="str">
        <f>B25</f>
        <v>4.2.4</v>
      </c>
      <c r="F7" s="24" t="str">
        <f>C25</f>
        <v>Manage suppliers</v>
      </c>
    </row>
    <row r="8" spans="1:14" ht="16" customHeight="1" x14ac:dyDescent="0.35">
      <c r="A8" s="25">
        <v>10284</v>
      </c>
      <c r="B8" s="26" t="s">
        <v>13</v>
      </c>
      <c r="C8" s="29" t="s">
        <v>14</v>
      </c>
      <c r="D8" s="24">
        <f t="shared" si="0"/>
        <v>10869</v>
      </c>
      <c r="E8" s="24" t="str">
        <f>B32</f>
        <v>9.6.1.1</v>
      </c>
      <c r="F8" s="24" t="str">
        <f>C32</f>
        <v>Verify AP pay file with purchase order vendor master file</v>
      </c>
    </row>
    <row r="9" spans="1:14" ht="16" customHeight="1" x14ac:dyDescent="0.35">
      <c r="A9" s="25">
        <v>10285</v>
      </c>
      <c r="B9" s="26" t="s">
        <v>15</v>
      </c>
      <c r="C9" s="29" t="s">
        <v>16</v>
      </c>
      <c r="D9" s="24">
        <f t="shared" si="0"/>
        <v>10870</v>
      </c>
      <c r="E9" s="24" t="str">
        <f t="shared" ref="D9:F18" si="1">B33</f>
        <v>9.6.1.2</v>
      </c>
      <c r="F9" s="24" t="str">
        <f t="shared" si="1"/>
        <v>Maintain/Manage electronic commerce</v>
      </c>
    </row>
    <row r="10" spans="1:14" ht="16" customHeight="1" x14ac:dyDescent="0.35">
      <c r="A10" s="25">
        <v>10286</v>
      </c>
      <c r="B10" s="26" t="s">
        <v>17</v>
      </c>
      <c r="C10" s="29" t="s">
        <v>18</v>
      </c>
      <c r="D10" s="24">
        <f t="shared" si="0"/>
        <v>10871</v>
      </c>
      <c r="E10" s="24" t="str">
        <f t="shared" si="1"/>
        <v>9.6.1.3</v>
      </c>
      <c r="F10" s="24" t="str">
        <f t="shared" si="1"/>
        <v>Audit invoices and key data in AP system</v>
      </c>
    </row>
    <row r="11" spans="1:14" ht="16" customHeight="1" x14ac:dyDescent="0.35">
      <c r="A11" s="25">
        <v>10287</v>
      </c>
      <c r="B11" s="26" t="s">
        <v>19</v>
      </c>
      <c r="C11" s="29" t="s">
        <v>20</v>
      </c>
      <c r="D11" s="24">
        <f t="shared" si="0"/>
        <v>10872</v>
      </c>
      <c r="E11" s="24" t="str">
        <f t="shared" si="1"/>
        <v>9.6.1.4</v>
      </c>
      <c r="F11" s="24" t="str">
        <f t="shared" si="1"/>
        <v>Approve payments</v>
      </c>
    </row>
    <row r="12" spans="1:14" ht="16" customHeight="1" x14ac:dyDescent="0.35">
      <c r="A12" s="25">
        <v>10278</v>
      </c>
      <c r="B12" s="26" t="s">
        <v>21</v>
      </c>
      <c r="C12" s="28" t="s">
        <v>22</v>
      </c>
      <c r="D12" s="24">
        <f t="shared" si="0"/>
        <v>10873</v>
      </c>
      <c r="E12" s="24" t="str">
        <f t="shared" si="1"/>
        <v>9.6.1.5</v>
      </c>
      <c r="F12" s="24" t="str">
        <f t="shared" si="1"/>
        <v>Process financial accruals and reversals</v>
      </c>
    </row>
    <row r="13" spans="1:14" ht="16" customHeight="1" x14ac:dyDescent="0.35">
      <c r="A13" s="25">
        <v>10288</v>
      </c>
      <c r="B13" s="26" t="s">
        <v>23</v>
      </c>
      <c r="C13" s="29" t="s">
        <v>24</v>
      </c>
      <c r="D13" s="24">
        <f t="shared" si="0"/>
        <v>10874</v>
      </c>
      <c r="E13" s="24" t="str">
        <f t="shared" si="1"/>
        <v>9.6.1.6</v>
      </c>
      <c r="F13" s="24" t="str">
        <f t="shared" si="1"/>
        <v>Process payroll taxes</v>
      </c>
    </row>
    <row r="14" spans="1:14" ht="16" customHeight="1" x14ac:dyDescent="0.35">
      <c r="A14" s="25">
        <v>10289</v>
      </c>
      <c r="B14" s="26" t="s">
        <v>25</v>
      </c>
      <c r="C14" s="29" t="s">
        <v>26</v>
      </c>
      <c r="D14" s="24">
        <f t="shared" si="0"/>
        <v>10875</v>
      </c>
      <c r="E14" s="24" t="str">
        <f>B38</f>
        <v>9.6.1.7</v>
      </c>
      <c r="F14" s="24" t="str">
        <f>C38</f>
        <v>Research/Resolve payroll exceptions</v>
      </c>
    </row>
    <row r="15" spans="1:14" ht="16" customHeight="1" x14ac:dyDescent="0.35">
      <c r="A15" s="25">
        <v>10290</v>
      </c>
      <c r="B15" s="26" t="s">
        <v>27</v>
      </c>
      <c r="C15" s="29" t="s">
        <v>28</v>
      </c>
      <c r="D15" s="24">
        <f t="shared" si="0"/>
        <v>10876</v>
      </c>
      <c r="E15" s="24" t="str">
        <f t="shared" si="1"/>
        <v>9.6.1.8</v>
      </c>
      <c r="F15" s="24" t="str">
        <f t="shared" si="1"/>
        <v>Process payments</v>
      </c>
    </row>
    <row r="16" spans="1:14" ht="16" customHeight="1" x14ac:dyDescent="0.35">
      <c r="A16" s="25">
        <v>10291</v>
      </c>
      <c r="B16" s="26" t="s">
        <v>29</v>
      </c>
      <c r="C16" s="29" t="s">
        <v>30</v>
      </c>
      <c r="D16" s="24">
        <f t="shared" si="0"/>
        <v>10877</v>
      </c>
      <c r="E16" s="24" t="str">
        <f t="shared" si="1"/>
        <v>9.6.1.9</v>
      </c>
      <c r="F16" s="24" t="str">
        <f t="shared" si="1"/>
        <v>Respond to AP inquiries</v>
      </c>
    </row>
    <row r="17" spans="1:14" ht="16" customHeight="1" x14ac:dyDescent="0.35">
      <c r="A17" s="25">
        <v>10279</v>
      </c>
      <c r="B17" s="26" t="s">
        <v>31</v>
      </c>
      <c r="C17" s="28" t="s">
        <v>32</v>
      </c>
      <c r="D17" s="24">
        <f t="shared" si="0"/>
        <v>10878</v>
      </c>
      <c r="E17" s="24" t="str">
        <f t="shared" si="1"/>
        <v>9.6.1.10</v>
      </c>
      <c r="F17" s="24" t="str">
        <f t="shared" si="1"/>
        <v>Retain records</v>
      </c>
    </row>
    <row r="18" spans="1:14" ht="16" customHeight="1" x14ac:dyDescent="0.35">
      <c r="A18" s="25">
        <v>10292</v>
      </c>
      <c r="B18" s="26" t="s">
        <v>33</v>
      </c>
      <c r="C18" s="29" t="s">
        <v>34</v>
      </c>
      <c r="D18" s="24">
        <f t="shared" si="1"/>
        <v>10879</v>
      </c>
      <c r="E18" s="24" t="str">
        <f t="shared" si="1"/>
        <v>9.6.1.11</v>
      </c>
      <c r="F18" s="24" t="str">
        <f t="shared" si="1"/>
        <v>Adjust accounting records</v>
      </c>
    </row>
    <row r="19" spans="1:14" ht="16" customHeight="1" x14ac:dyDescent="0.35">
      <c r="A19" s="25">
        <v>10293</v>
      </c>
      <c r="B19" s="26" t="s">
        <v>35</v>
      </c>
      <c r="C19" s="29" t="s">
        <v>36</v>
      </c>
      <c r="D19" s="29"/>
    </row>
    <row r="20" spans="1:14" ht="16" customHeight="1" x14ac:dyDescent="0.35">
      <c r="A20" s="25">
        <v>10294</v>
      </c>
      <c r="B20" s="26" t="s">
        <v>37</v>
      </c>
      <c r="C20" s="29" t="s">
        <v>38</v>
      </c>
      <c r="D20" s="29"/>
      <c r="J20" s="87" t="s">
        <v>4804</v>
      </c>
      <c r="K20" s="87"/>
      <c r="L20" s="87"/>
      <c r="M20" s="87"/>
      <c r="N20" s="87"/>
    </row>
    <row r="21" spans="1:14" ht="16" customHeight="1" x14ac:dyDescent="0.35">
      <c r="A21" s="25">
        <v>10295</v>
      </c>
      <c r="B21" s="26" t="s">
        <v>39</v>
      </c>
      <c r="C21" s="29" t="s">
        <v>40</v>
      </c>
      <c r="D21" s="29"/>
    </row>
    <row r="22" spans="1:14" ht="16" customHeight="1" x14ac:dyDescent="0.35">
      <c r="A22" s="25">
        <v>10296</v>
      </c>
      <c r="B22" s="26" t="s">
        <v>41</v>
      </c>
      <c r="C22" s="29" t="s">
        <v>42</v>
      </c>
      <c r="D22" s="29"/>
    </row>
    <row r="23" spans="1:14" ht="16" customHeight="1" x14ac:dyDescent="0.35">
      <c r="A23" s="25">
        <v>10297</v>
      </c>
      <c r="B23" s="26" t="s">
        <v>43</v>
      </c>
      <c r="C23" s="29" t="s">
        <v>44</v>
      </c>
      <c r="D23" s="29"/>
    </row>
    <row r="24" spans="1:14" ht="16" customHeight="1" x14ac:dyDescent="0.35">
      <c r="A24" s="25">
        <v>10298</v>
      </c>
      <c r="B24" s="26" t="s">
        <v>45</v>
      </c>
      <c r="C24" s="29" t="s">
        <v>46</v>
      </c>
      <c r="D24" s="29"/>
    </row>
    <row r="25" spans="1:14" ht="16" customHeight="1" x14ac:dyDescent="0.35">
      <c r="A25" s="25">
        <v>10280</v>
      </c>
      <c r="B25" s="26" t="s">
        <v>47</v>
      </c>
      <c r="C25" s="28" t="s">
        <v>48</v>
      </c>
      <c r="D25" s="28"/>
    </row>
    <row r="26" spans="1:14" ht="16" customHeight="1" x14ac:dyDescent="0.35">
      <c r="A26" s="25">
        <v>10299</v>
      </c>
      <c r="B26" s="26" t="s">
        <v>49</v>
      </c>
      <c r="C26" s="29" t="s">
        <v>50</v>
      </c>
      <c r="D26" s="29"/>
    </row>
    <row r="27" spans="1:14" ht="16" customHeight="1" x14ac:dyDescent="0.35">
      <c r="A27" s="25">
        <v>10300</v>
      </c>
      <c r="B27" s="26" t="s">
        <v>51</v>
      </c>
      <c r="C27" s="29" t="s">
        <v>52</v>
      </c>
      <c r="D27" s="29"/>
    </row>
    <row r="28" spans="1:14" ht="16" customHeight="1" x14ac:dyDescent="0.35">
      <c r="A28" s="25">
        <v>10301</v>
      </c>
      <c r="B28" s="26" t="s">
        <v>53</v>
      </c>
      <c r="C28" s="29" t="s">
        <v>54</v>
      </c>
      <c r="D28" s="29"/>
    </row>
    <row r="29" spans="1:14" ht="16" customHeight="1" x14ac:dyDescent="0.35">
      <c r="A29" s="25">
        <v>10302</v>
      </c>
      <c r="B29" s="26" t="s">
        <v>55</v>
      </c>
      <c r="C29" s="29" t="s">
        <v>56</v>
      </c>
      <c r="D29" s="29"/>
    </row>
    <row r="30" spans="1:14" ht="16" customHeight="1" x14ac:dyDescent="0.35">
      <c r="A30" s="25">
        <v>10733</v>
      </c>
      <c r="B30" s="26" t="s">
        <v>57</v>
      </c>
      <c r="C30" s="27" t="s">
        <v>58</v>
      </c>
      <c r="D30" s="27"/>
    </row>
    <row r="31" spans="1:14" ht="16" customHeight="1" x14ac:dyDescent="0.35">
      <c r="A31" s="25">
        <v>10756</v>
      </c>
      <c r="B31" s="26" t="s">
        <v>59</v>
      </c>
      <c r="C31" s="28" t="s">
        <v>60</v>
      </c>
      <c r="D31" s="28"/>
    </row>
    <row r="32" spans="1:14" ht="16" customHeight="1" x14ac:dyDescent="0.35">
      <c r="A32" s="25">
        <v>10869</v>
      </c>
      <c r="B32" s="26" t="s">
        <v>61</v>
      </c>
      <c r="C32" s="29" t="s">
        <v>62</v>
      </c>
      <c r="D32" s="29"/>
    </row>
    <row r="33" spans="1:4" ht="16" customHeight="1" x14ac:dyDescent="0.35">
      <c r="A33" s="25">
        <v>10870</v>
      </c>
      <c r="B33" s="26" t="s">
        <v>63</v>
      </c>
      <c r="C33" s="29" t="s">
        <v>64</v>
      </c>
      <c r="D33" s="29"/>
    </row>
    <row r="34" spans="1:4" ht="16" customHeight="1" x14ac:dyDescent="0.35">
      <c r="A34" s="25">
        <v>10871</v>
      </c>
      <c r="B34" s="26" t="s">
        <v>65</v>
      </c>
      <c r="C34" s="29" t="s">
        <v>66</v>
      </c>
      <c r="D34" s="29"/>
    </row>
    <row r="35" spans="1:4" ht="16" customHeight="1" x14ac:dyDescent="0.35">
      <c r="A35" s="25">
        <v>10872</v>
      </c>
      <c r="B35" s="26" t="s">
        <v>67</v>
      </c>
      <c r="C35" s="29" t="s">
        <v>68</v>
      </c>
      <c r="D35" s="29"/>
    </row>
    <row r="36" spans="1:4" ht="16" customHeight="1" x14ac:dyDescent="0.35">
      <c r="A36" s="25">
        <v>10873</v>
      </c>
      <c r="B36" s="26" t="s">
        <v>69</v>
      </c>
      <c r="C36" s="29" t="s">
        <v>70</v>
      </c>
      <c r="D36" s="29"/>
    </row>
    <row r="37" spans="1:4" ht="16" customHeight="1" x14ac:dyDescent="0.35">
      <c r="A37" s="25">
        <v>10874</v>
      </c>
      <c r="B37" s="26" t="s">
        <v>71</v>
      </c>
      <c r="C37" s="29" t="s">
        <v>72</v>
      </c>
      <c r="D37" s="29"/>
    </row>
    <row r="38" spans="1:4" ht="16" customHeight="1" x14ac:dyDescent="0.35">
      <c r="A38" s="25">
        <v>10875</v>
      </c>
      <c r="B38" s="26" t="s">
        <v>73</v>
      </c>
      <c r="C38" s="29" t="s">
        <v>74</v>
      </c>
      <c r="D38" s="29"/>
    </row>
    <row r="39" spans="1:4" ht="16" customHeight="1" x14ac:dyDescent="0.35">
      <c r="A39" s="25">
        <v>10876</v>
      </c>
      <c r="B39" s="26" t="s">
        <v>75</v>
      </c>
      <c r="C39" s="29" t="s">
        <v>76</v>
      </c>
      <c r="D39" s="29"/>
    </row>
    <row r="40" spans="1:4" ht="16" customHeight="1" x14ac:dyDescent="0.35">
      <c r="A40" s="25">
        <v>10877</v>
      </c>
      <c r="B40" s="26" t="s">
        <v>77</v>
      </c>
      <c r="C40" s="29" t="s">
        <v>78</v>
      </c>
      <c r="D40" s="29"/>
    </row>
    <row r="41" spans="1:4" ht="16" customHeight="1" x14ac:dyDescent="0.35">
      <c r="A41" s="25">
        <v>10878</v>
      </c>
      <c r="B41" s="26" t="s">
        <v>79</v>
      </c>
      <c r="C41" s="29" t="s">
        <v>80</v>
      </c>
      <c r="D41" s="29"/>
    </row>
    <row r="42" spans="1:4" ht="16" customHeight="1" x14ac:dyDescent="0.35">
      <c r="A42" s="25">
        <v>10879</v>
      </c>
      <c r="B42" s="26" t="s">
        <v>81</v>
      </c>
      <c r="C42" s="29" t="s">
        <v>82</v>
      </c>
      <c r="D42" s="29"/>
    </row>
  </sheetData>
  <mergeCells count="8">
    <mergeCell ref="J2:J4"/>
    <mergeCell ref="L2:N4"/>
    <mergeCell ref="F1:F3"/>
    <mergeCell ref="B1:B2"/>
    <mergeCell ref="A1:A2"/>
    <mergeCell ref="C1:C2"/>
    <mergeCell ref="D1:D2"/>
    <mergeCell ref="E1:E3"/>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CAA8-1403-4364-AAFB-DB49E765B963}">
  <sheetPr codeName="Sheet11">
    <tabColor theme="6"/>
  </sheetPr>
  <dimension ref="A1:I44"/>
  <sheetViews>
    <sheetView topLeftCell="A31" workbookViewId="0">
      <selection activeCell="C52" sqref="C52"/>
    </sheetView>
  </sheetViews>
  <sheetFormatPr defaultRowHeight="13" customHeight="1" x14ac:dyDescent="0.35"/>
  <cols>
    <col min="1" max="1" width="6.08984375" bestFit="1" customWidth="1"/>
    <col min="2" max="2" width="11.08984375" bestFit="1" customWidth="1"/>
    <col min="3" max="3" width="57.54296875" customWidth="1"/>
    <col min="4" max="4" width="10.81640625" bestFit="1" customWidth="1"/>
    <col min="5" max="5" width="11.54296875" bestFit="1" customWidth="1"/>
    <col min="6" max="6" width="9.6328125" bestFit="1" customWidth="1"/>
    <col min="7" max="7" width="8.6328125" bestFit="1" customWidth="1"/>
    <col min="8" max="8" width="3.453125" customWidth="1"/>
    <col min="9" max="9" width="49.08984375" bestFit="1" customWidth="1"/>
  </cols>
  <sheetData>
    <row r="1" spans="1:9" ht="13" customHeight="1" x14ac:dyDescent="0.35">
      <c r="A1" s="92" t="s">
        <v>0</v>
      </c>
      <c r="B1" s="94" t="s">
        <v>1</v>
      </c>
      <c r="C1" s="94" t="s">
        <v>2</v>
      </c>
      <c r="D1" s="96" t="s">
        <v>4772</v>
      </c>
      <c r="E1" s="96"/>
      <c r="F1" s="96"/>
      <c r="G1" s="97"/>
    </row>
    <row r="2" spans="1:9" ht="13" customHeight="1" x14ac:dyDescent="0.35">
      <c r="A2" s="93"/>
      <c r="B2" s="95"/>
      <c r="C2" s="95"/>
      <c r="D2" s="46" t="s">
        <v>4768</v>
      </c>
      <c r="E2" s="46" t="s">
        <v>4769</v>
      </c>
      <c r="F2" s="46" t="s">
        <v>4770</v>
      </c>
      <c r="G2" s="47" t="s">
        <v>4771</v>
      </c>
      <c r="I2" s="46" t="s">
        <v>4768</v>
      </c>
    </row>
    <row r="3" spans="1:9" ht="13" customHeight="1" x14ac:dyDescent="0.35">
      <c r="A3" s="58">
        <v>10216</v>
      </c>
      <c r="B3" s="59" t="s">
        <v>3</v>
      </c>
      <c r="C3" s="60" t="s">
        <v>4</v>
      </c>
      <c r="D3" s="36"/>
      <c r="E3" s="36"/>
      <c r="F3" s="36"/>
      <c r="G3" s="37"/>
      <c r="I3" s="57" t="s">
        <v>4782</v>
      </c>
    </row>
    <row r="4" spans="1:9" ht="13" customHeight="1" x14ac:dyDescent="0.35">
      <c r="A4" s="48">
        <v>10277</v>
      </c>
      <c r="B4" s="49" t="s">
        <v>5</v>
      </c>
      <c r="C4" s="50" t="s">
        <v>6</v>
      </c>
      <c r="D4" s="39"/>
      <c r="E4" s="39"/>
      <c r="F4" s="39"/>
      <c r="G4" s="40"/>
      <c r="I4" t="s">
        <v>4781</v>
      </c>
    </row>
    <row r="5" spans="1:9" ht="13" customHeight="1" x14ac:dyDescent="0.35">
      <c r="A5" s="48">
        <v>10281</v>
      </c>
      <c r="B5" s="49" t="s">
        <v>7</v>
      </c>
      <c r="C5" s="51" t="s">
        <v>8</v>
      </c>
      <c r="D5" s="36"/>
      <c r="E5" s="36"/>
      <c r="F5" s="36"/>
      <c r="G5" s="37"/>
      <c r="I5" s="46" t="s">
        <v>4773</v>
      </c>
    </row>
    <row r="6" spans="1:9" ht="13" customHeight="1" x14ac:dyDescent="0.35">
      <c r="A6" s="48">
        <v>10282</v>
      </c>
      <c r="B6" s="49" t="s">
        <v>9</v>
      </c>
      <c r="C6" s="51" t="s">
        <v>10</v>
      </c>
      <c r="D6" s="39"/>
      <c r="E6" s="39"/>
      <c r="F6" s="39"/>
      <c r="G6" s="40"/>
      <c r="I6" t="s">
        <v>4774</v>
      </c>
    </row>
    <row r="7" spans="1:9" ht="13" customHeight="1" x14ac:dyDescent="0.35">
      <c r="A7" s="48">
        <v>10283</v>
      </c>
      <c r="B7" s="49" t="s">
        <v>11</v>
      </c>
      <c r="C7" s="51" t="s">
        <v>12</v>
      </c>
      <c r="D7" s="36"/>
      <c r="E7" s="36"/>
      <c r="F7" s="36"/>
      <c r="G7" s="37"/>
      <c r="I7" t="s">
        <v>4780</v>
      </c>
    </row>
    <row r="8" spans="1:9" ht="13" customHeight="1" x14ac:dyDescent="0.35">
      <c r="A8" s="48">
        <v>10284</v>
      </c>
      <c r="B8" s="49" t="s">
        <v>13</v>
      </c>
      <c r="C8" s="51" t="s">
        <v>14</v>
      </c>
      <c r="D8" s="39"/>
      <c r="E8" s="39"/>
      <c r="F8" s="39"/>
      <c r="G8" s="40"/>
      <c r="I8" s="46" t="s">
        <v>4775</v>
      </c>
    </row>
    <row r="9" spans="1:9" ht="13" customHeight="1" x14ac:dyDescent="0.35">
      <c r="A9" s="48">
        <v>10285</v>
      </c>
      <c r="B9" s="49" t="s">
        <v>15</v>
      </c>
      <c r="C9" s="51" t="s">
        <v>16</v>
      </c>
      <c r="D9" s="36"/>
      <c r="E9" s="36"/>
      <c r="F9" s="36"/>
      <c r="G9" s="37"/>
      <c r="I9" t="s">
        <v>4776</v>
      </c>
    </row>
    <row r="10" spans="1:9" ht="13" customHeight="1" x14ac:dyDescent="0.35">
      <c r="A10" s="48">
        <v>10286</v>
      </c>
      <c r="B10" s="49" t="s">
        <v>17</v>
      </c>
      <c r="C10" s="51" t="s">
        <v>18</v>
      </c>
      <c r="D10" s="39"/>
      <c r="E10" s="39"/>
      <c r="F10" s="39"/>
      <c r="G10" s="40"/>
      <c r="I10" t="s">
        <v>4778</v>
      </c>
    </row>
    <row r="11" spans="1:9" ht="13" customHeight="1" x14ac:dyDescent="0.35">
      <c r="A11" s="48">
        <v>10287</v>
      </c>
      <c r="B11" s="49" t="s">
        <v>19</v>
      </c>
      <c r="C11" s="51" t="s">
        <v>20</v>
      </c>
      <c r="D11" s="36"/>
      <c r="E11" s="36"/>
      <c r="F11" s="36"/>
      <c r="G11" s="37"/>
      <c r="I11" s="46" t="s">
        <v>4771</v>
      </c>
    </row>
    <row r="12" spans="1:9" ht="13" customHeight="1" x14ac:dyDescent="0.35">
      <c r="A12" s="48">
        <v>10278</v>
      </c>
      <c r="B12" s="49" t="s">
        <v>21</v>
      </c>
      <c r="C12" s="50" t="s">
        <v>22</v>
      </c>
      <c r="D12" s="39"/>
      <c r="E12" s="39"/>
      <c r="F12" s="39"/>
      <c r="G12" s="40"/>
      <c r="I12" t="s">
        <v>4777</v>
      </c>
    </row>
    <row r="13" spans="1:9" ht="13" customHeight="1" x14ac:dyDescent="0.35">
      <c r="A13" s="48">
        <v>10288</v>
      </c>
      <c r="B13" s="49" t="s">
        <v>23</v>
      </c>
      <c r="C13" s="51" t="s">
        <v>24</v>
      </c>
      <c r="D13" s="36"/>
      <c r="E13" s="36"/>
      <c r="F13" s="36"/>
      <c r="G13" s="37"/>
      <c r="I13" t="s">
        <v>4779</v>
      </c>
    </row>
    <row r="14" spans="1:9" ht="13" customHeight="1" x14ac:dyDescent="0.35">
      <c r="A14" s="48">
        <v>10289</v>
      </c>
      <c r="B14" s="49" t="s">
        <v>25</v>
      </c>
      <c r="C14" s="51" t="s">
        <v>26</v>
      </c>
      <c r="D14" s="39"/>
      <c r="E14" s="39"/>
      <c r="F14" s="39"/>
      <c r="G14" s="40"/>
    </row>
    <row r="15" spans="1:9" ht="13" customHeight="1" x14ac:dyDescent="0.35">
      <c r="A15" s="48">
        <v>10290</v>
      </c>
      <c r="B15" s="49" t="s">
        <v>27</v>
      </c>
      <c r="C15" s="51" t="s">
        <v>28</v>
      </c>
      <c r="D15" s="36"/>
      <c r="E15" s="36"/>
      <c r="F15" s="36"/>
      <c r="G15" s="37"/>
    </row>
    <row r="16" spans="1:9" ht="13" customHeight="1" x14ac:dyDescent="0.35">
      <c r="A16" s="48">
        <v>10291</v>
      </c>
      <c r="B16" s="49" t="s">
        <v>29</v>
      </c>
      <c r="C16" s="51" t="s">
        <v>30</v>
      </c>
      <c r="D16" s="39"/>
      <c r="E16" s="39"/>
      <c r="F16" s="39"/>
      <c r="G16" s="40"/>
    </row>
    <row r="17" spans="1:7" ht="13" customHeight="1" x14ac:dyDescent="0.35">
      <c r="A17" s="48">
        <v>10279</v>
      </c>
      <c r="B17" s="49" t="s">
        <v>31</v>
      </c>
      <c r="C17" s="50" t="s">
        <v>32</v>
      </c>
      <c r="D17" s="36"/>
      <c r="E17" s="36"/>
      <c r="F17" s="36"/>
      <c r="G17" s="37"/>
    </row>
    <row r="18" spans="1:7" ht="13" customHeight="1" x14ac:dyDescent="0.35">
      <c r="A18" s="48">
        <v>10292</v>
      </c>
      <c r="B18" s="49" t="s">
        <v>33</v>
      </c>
      <c r="C18" s="51" t="s">
        <v>34</v>
      </c>
      <c r="D18" s="39"/>
      <c r="E18" s="39"/>
      <c r="F18" s="39"/>
      <c r="G18" s="40"/>
    </row>
    <row r="19" spans="1:7" ht="13" customHeight="1" x14ac:dyDescent="0.35">
      <c r="A19" s="48">
        <v>10293</v>
      </c>
      <c r="B19" s="49" t="s">
        <v>35</v>
      </c>
      <c r="C19" s="51" t="s">
        <v>36</v>
      </c>
      <c r="D19" s="36"/>
      <c r="E19" s="36"/>
      <c r="F19" s="36"/>
      <c r="G19" s="37"/>
    </row>
    <row r="20" spans="1:7" ht="13" customHeight="1" x14ac:dyDescent="0.35">
      <c r="A20" s="48">
        <v>10294</v>
      </c>
      <c r="B20" s="49" t="s">
        <v>37</v>
      </c>
      <c r="C20" s="51" t="s">
        <v>38</v>
      </c>
      <c r="D20" s="39"/>
      <c r="E20" s="39"/>
      <c r="F20" s="39"/>
      <c r="G20" s="40"/>
    </row>
    <row r="21" spans="1:7" ht="13" customHeight="1" x14ac:dyDescent="0.35">
      <c r="A21" s="48">
        <v>10295</v>
      </c>
      <c r="B21" s="49" t="s">
        <v>39</v>
      </c>
      <c r="C21" s="51" t="s">
        <v>40</v>
      </c>
      <c r="D21" s="36"/>
      <c r="E21" s="36"/>
      <c r="F21" s="36"/>
      <c r="G21" s="37"/>
    </row>
    <row r="22" spans="1:7" ht="13" customHeight="1" x14ac:dyDescent="0.35">
      <c r="A22" s="48">
        <v>10296</v>
      </c>
      <c r="B22" s="49" t="s">
        <v>41</v>
      </c>
      <c r="C22" s="51" t="s">
        <v>42</v>
      </c>
      <c r="D22" s="39"/>
      <c r="E22" s="39"/>
      <c r="F22" s="39"/>
      <c r="G22" s="40"/>
    </row>
    <row r="23" spans="1:7" ht="13" customHeight="1" x14ac:dyDescent="0.35">
      <c r="A23" s="48">
        <v>10297</v>
      </c>
      <c r="B23" s="49" t="s">
        <v>43</v>
      </c>
      <c r="C23" s="51" t="s">
        <v>44</v>
      </c>
      <c r="D23" s="36"/>
      <c r="E23" s="36"/>
      <c r="F23" s="36"/>
      <c r="G23" s="37"/>
    </row>
    <row r="24" spans="1:7" ht="13" customHeight="1" x14ac:dyDescent="0.35">
      <c r="A24" s="48">
        <v>10298</v>
      </c>
      <c r="B24" s="49" t="s">
        <v>45</v>
      </c>
      <c r="C24" s="51" t="s">
        <v>46</v>
      </c>
      <c r="D24" s="39"/>
      <c r="E24" s="39"/>
      <c r="F24" s="39"/>
      <c r="G24" s="40"/>
    </row>
    <row r="25" spans="1:7" ht="13" customHeight="1" x14ac:dyDescent="0.35">
      <c r="A25" s="48">
        <v>10280</v>
      </c>
      <c r="B25" s="49" t="s">
        <v>47</v>
      </c>
      <c r="C25" s="50" t="s">
        <v>48</v>
      </c>
      <c r="D25" s="36"/>
      <c r="E25" s="36"/>
      <c r="F25" s="36"/>
      <c r="G25" s="37"/>
    </row>
    <row r="26" spans="1:7" ht="13" customHeight="1" x14ac:dyDescent="0.35">
      <c r="A26" s="48">
        <v>10299</v>
      </c>
      <c r="B26" s="49" t="s">
        <v>49</v>
      </c>
      <c r="C26" s="51" t="s">
        <v>50</v>
      </c>
      <c r="D26" s="39"/>
      <c r="E26" s="39"/>
      <c r="F26" s="39"/>
      <c r="G26" s="40"/>
    </row>
    <row r="27" spans="1:7" ht="13" customHeight="1" x14ac:dyDescent="0.35">
      <c r="A27" s="48">
        <v>10300</v>
      </c>
      <c r="B27" s="49" t="s">
        <v>51</v>
      </c>
      <c r="C27" s="51" t="s">
        <v>52</v>
      </c>
      <c r="D27" s="36"/>
      <c r="E27" s="36"/>
      <c r="F27" s="36"/>
      <c r="G27" s="37"/>
    </row>
    <row r="28" spans="1:7" ht="13" customHeight="1" x14ac:dyDescent="0.35">
      <c r="A28" s="48">
        <v>10301</v>
      </c>
      <c r="B28" s="49" t="s">
        <v>53</v>
      </c>
      <c r="C28" s="51" t="s">
        <v>54</v>
      </c>
      <c r="D28" s="39"/>
      <c r="E28" s="39"/>
      <c r="F28" s="39"/>
      <c r="G28" s="40"/>
    </row>
    <row r="29" spans="1:7" ht="13" customHeight="1" thickBot="1" x14ac:dyDescent="0.4">
      <c r="A29" s="52">
        <v>10302</v>
      </c>
      <c r="B29" s="53" t="s">
        <v>55</v>
      </c>
      <c r="C29" s="54" t="s">
        <v>56</v>
      </c>
      <c r="D29" s="55"/>
      <c r="E29" s="55"/>
      <c r="F29" s="55"/>
      <c r="G29" s="56"/>
    </row>
    <row r="30" spans="1:7" ht="13" customHeight="1" x14ac:dyDescent="0.35">
      <c r="A30" s="92" t="s">
        <v>0</v>
      </c>
      <c r="B30" s="94" t="s">
        <v>1</v>
      </c>
      <c r="C30" s="94" t="s">
        <v>2</v>
      </c>
      <c r="D30" s="96" t="s">
        <v>4772</v>
      </c>
      <c r="E30" s="96"/>
      <c r="F30" s="96"/>
      <c r="G30" s="97"/>
    </row>
    <row r="31" spans="1:7" ht="13" customHeight="1" thickBot="1" x14ac:dyDescent="0.4">
      <c r="A31" s="93"/>
      <c r="B31" s="95"/>
      <c r="C31" s="95"/>
      <c r="D31" s="46" t="s">
        <v>4768</v>
      </c>
      <c r="E31" s="46" t="s">
        <v>4769</v>
      </c>
      <c r="F31" s="46" t="s">
        <v>4770</v>
      </c>
      <c r="G31" s="47" t="s">
        <v>4771</v>
      </c>
    </row>
    <row r="32" spans="1:7" ht="13" customHeight="1" x14ac:dyDescent="0.35">
      <c r="A32" s="61">
        <v>10733</v>
      </c>
      <c r="B32" s="62" t="s">
        <v>57</v>
      </c>
      <c r="C32" s="63" t="s">
        <v>58</v>
      </c>
      <c r="D32" s="31"/>
      <c r="E32" s="31"/>
      <c r="F32" s="31"/>
      <c r="G32" s="32"/>
    </row>
    <row r="33" spans="1:7" ht="13" customHeight="1" x14ac:dyDescent="0.35">
      <c r="A33" s="33">
        <v>10756</v>
      </c>
      <c r="B33" s="34" t="s">
        <v>59</v>
      </c>
      <c r="C33" s="35" t="s">
        <v>60</v>
      </c>
      <c r="D33" s="36"/>
      <c r="E33" s="36"/>
      <c r="F33" s="36"/>
      <c r="G33" s="37"/>
    </row>
    <row r="34" spans="1:7" ht="13" customHeight="1" x14ac:dyDescent="0.35">
      <c r="A34" s="33">
        <v>10869</v>
      </c>
      <c r="B34" s="34" t="s">
        <v>61</v>
      </c>
      <c r="C34" s="38" t="s">
        <v>62</v>
      </c>
      <c r="D34" s="39"/>
      <c r="E34" s="39"/>
      <c r="F34" s="39"/>
      <c r="G34" s="40"/>
    </row>
    <row r="35" spans="1:7" ht="13" customHeight="1" x14ac:dyDescent="0.35">
      <c r="A35" s="33">
        <v>10870</v>
      </c>
      <c r="B35" s="34" t="s">
        <v>63</v>
      </c>
      <c r="C35" s="38" t="s">
        <v>64</v>
      </c>
      <c r="D35" s="36"/>
      <c r="E35" s="36"/>
      <c r="F35" s="36"/>
      <c r="G35" s="37"/>
    </row>
    <row r="36" spans="1:7" ht="13" customHeight="1" x14ac:dyDescent="0.35">
      <c r="A36" s="33">
        <v>10871</v>
      </c>
      <c r="B36" s="34" t="s">
        <v>65</v>
      </c>
      <c r="C36" s="38" t="s">
        <v>66</v>
      </c>
      <c r="D36" s="39"/>
      <c r="E36" s="39"/>
      <c r="F36" s="39"/>
      <c r="G36" s="40"/>
    </row>
    <row r="37" spans="1:7" ht="13" customHeight="1" x14ac:dyDescent="0.35">
      <c r="A37" s="33">
        <v>10872</v>
      </c>
      <c r="B37" s="34" t="s">
        <v>67</v>
      </c>
      <c r="C37" s="38" t="s">
        <v>68</v>
      </c>
      <c r="D37" s="36"/>
      <c r="E37" s="36"/>
      <c r="F37" s="36"/>
      <c r="G37" s="37"/>
    </row>
    <row r="38" spans="1:7" ht="13" customHeight="1" x14ac:dyDescent="0.35">
      <c r="A38" s="33">
        <v>10873</v>
      </c>
      <c r="B38" s="34" t="s">
        <v>69</v>
      </c>
      <c r="C38" s="38" t="s">
        <v>70</v>
      </c>
      <c r="D38" s="39"/>
      <c r="E38" s="39"/>
      <c r="F38" s="39"/>
      <c r="G38" s="40"/>
    </row>
    <row r="39" spans="1:7" ht="13" customHeight="1" x14ac:dyDescent="0.35">
      <c r="A39" s="33">
        <v>10874</v>
      </c>
      <c r="B39" s="34" t="s">
        <v>71</v>
      </c>
      <c r="C39" s="38" t="s">
        <v>72</v>
      </c>
      <c r="D39" s="36"/>
      <c r="E39" s="36"/>
      <c r="F39" s="36"/>
      <c r="G39" s="37"/>
    </row>
    <row r="40" spans="1:7" ht="13" customHeight="1" x14ac:dyDescent="0.35">
      <c r="A40" s="33">
        <v>10875</v>
      </c>
      <c r="B40" s="34" t="s">
        <v>73</v>
      </c>
      <c r="C40" s="38" t="s">
        <v>74</v>
      </c>
      <c r="D40" s="39"/>
      <c r="E40" s="39"/>
      <c r="F40" s="39"/>
      <c r="G40" s="40"/>
    </row>
    <row r="41" spans="1:7" ht="13" customHeight="1" x14ac:dyDescent="0.35">
      <c r="A41" s="33">
        <v>10876</v>
      </c>
      <c r="B41" s="34" t="s">
        <v>75</v>
      </c>
      <c r="C41" s="38" t="s">
        <v>76</v>
      </c>
      <c r="D41" s="36"/>
      <c r="E41" s="36"/>
      <c r="F41" s="36"/>
      <c r="G41" s="37"/>
    </row>
    <row r="42" spans="1:7" ht="13" customHeight="1" x14ac:dyDescent="0.35">
      <c r="A42" s="33">
        <v>10877</v>
      </c>
      <c r="B42" s="34" t="s">
        <v>77</v>
      </c>
      <c r="C42" s="38" t="s">
        <v>78</v>
      </c>
      <c r="D42" s="39"/>
      <c r="E42" s="39"/>
      <c r="F42" s="39"/>
      <c r="G42" s="40"/>
    </row>
    <row r="43" spans="1:7" ht="13" customHeight="1" x14ac:dyDescent="0.35">
      <c r="A43" s="33">
        <v>10878</v>
      </c>
      <c r="B43" s="34" t="s">
        <v>79</v>
      </c>
      <c r="C43" s="38" t="s">
        <v>80</v>
      </c>
      <c r="D43" s="36"/>
      <c r="E43" s="36"/>
      <c r="F43" s="36"/>
      <c r="G43" s="37"/>
    </row>
    <row r="44" spans="1:7" ht="13" customHeight="1" thickBot="1" x14ac:dyDescent="0.4">
      <c r="A44" s="41">
        <v>10879</v>
      </c>
      <c r="B44" s="42" t="s">
        <v>81</v>
      </c>
      <c r="C44" s="43" t="s">
        <v>82</v>
      </c>
      <c r="D44" s="44"/>
      <c r="E44" s="44"/>
      <c r="F44" s="44"/>
      <c r="G44" s="45"/>
    </row>
  </sheetData>
  <mergeCells count="8">
    <mergeCell ref="A1:A2"/>
    <mergeCell ref="B1:B2"/>
    <mergeCell ref="C1:C2"/>
    <mergeCell ref="D1:G1"/>
    <mergeCell ref="A30:A31"/>
    <mergeCell ref="B30:B31"/>
    <mergeCell ref="C30:C31"/>
    <mergeCell ref="D30:G3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019D5-31FE-4C1F-AC21-1747497F29CD}">
  <sheetPr codeName="Sheet12">
    <tabColor theme="6"/>
  </sheetPr>
  <dimension ref="A1:DQ190"/>
  <sheetViews>
    <sheetView topLeftCell="A28" workbookViewId="0">
      <selection activeCell="A31" sqref="A31:G46"/>
    </sheetView>
  </sheetViews>
  <sheetFormatPr defaultRowHeight="15.5" customHeight="1" x14ac:dyDescent="0.35"/>
  <cols>
    <col min="1" max="2" width="12.6328125" customWidth="1"/>
    <col min="3" max="3" width="6.08984375" bestFit="1" customWidth="1"/>
    <col min="4" max="4" width="9.453125" customWidth="1"/>
    <col min="5" max="5" width="34.453125" customWidth="1"/>
    <col min="6" max="7" width="12.6328125" customWidth="1"/>
    <col min="8" max="121" width="8.81640625" style="24"/>
  </cols>
  <sheetData>
    <row r="1" spans="1:7" ht="15.5" customHeight="1" thickBot="1" x14ac:dyDescent="0.5">
      <c r="A1" s="98" t="s">
        <v>4784</v>
      </c>
      <c r="B1" s="100" t="s">
        <v>4785</v>
      </c>
      <c r="C1" s="105" t="s">
        <v>4783</v>
      </c>
      <c r="D1" s="105"/>
      <c r="E1" s="105"/>
      <c r="F1" s="100" t="s">
        <v>4786</v>
      </c>
      <c r="G1" s="102" t="s">
        <v>4787</v>
      </c>
    </row>
    <row r="2" spans="1:7" ht="15.5" customHeight="1" x14ac:dyDescent="0.35">
      <c r="A2" s="99"/>
      <c r="B2" s="101"/>
      <c r="C2" s="104" t="s">
        <v>0</v>
      </c>
      <c r="D2" s="104" t="s">
        <v>1</v>
      </c>
      <c r="E2" s="104" t="s">
        <v>2</v>
      </c>
      <c r="F2" s="101"/>
      <c r="G2" s="103"/>
    </row>
    <row r="3" spans="1:7" ht="15.5" customHeight="1" x14ac:dyDescent="0.35">
      <c r="A3" s="99"/>
      <c r="B3" s="101"/>
      <c r="C3" s="104"/>
      <c r="D3" s="104"/>
      <c r="E3" s="104"/>
      <c r="F3" s="101"/>
      <c r="G3" s="103"/>
    </row>
    <row r="4" spans="1:7" ht="15.5" customHeight="1" x14ac:dyDescent="0.35">
      <c r="A4" s="65"/>
      <c r="B4" s="64"/>
      <c r="C4" s="58">
        <v>10216</v>
      </c>
      <c r="D4" s="59" t="s">
        <v>3</v>
      </c>
      <c r="E4" s="60" t="s">
        <v>4</v>
      </c>
      <c r="F4" s="64"/>
      <c r="G4" s="66"/>
    </row>
    <row r="5" spans="1:7" ht="15.5" customHeight="1" x14ac:dyDescent="0.35">
      <c r="A5" s="67"/>
      <c r="B5" s="36"/>
      <c r="C5" s="48">
        <v>10277</v>
      </c>
      <c r="D5" s="49" t="s">
        <v>5</v>
      </c>
      <c r="E5" s="50" t="s">
        <v>6</v>
      </c>
      <c r="F5" s="36"/>
      <c r="G5" s="37"/>
    </row>
    <row r="6" spans="1:7" ht="15.5" customHeight="1" x14ac:dyDescent="0.35">
      <c r="A6" s="68"/>
      <c r="B6" s="39"/>
      <c r="C6" s="48">
        <v>10281</v>
      </c>
      <c r="D6" s="49" t="s">
        <v>7</v>
      </c>
      <c r="E6" s="51" t="s">
        <v>8</v>
      </c>
      <c r="F6" s="39"/>
      <c r="G6" s="40"/>
    </row>
    <row r="7" spans="1:7" ht="15.5" customHeight="1" x14ac:dyDescent="0.35">
      <c r="A7" s="67"/>
      <c r="B7" s="36"/>
      <c r="C7" s="48">
        <v>10282</v>
      </c>
      <c r="D7" s="49" t="s">
        <v>9</v>
      </c>
      <c r="E7" s="50" t="s">
        <v>10</v>
      </c>
      <c r="F7" s="36"/>
      <c r="G7" s="37"/>
    </row>
    <row r="8" spans="1:7" ht="15.5" customHeight="1" x14ac:dyDescent="0.35">
      <c r="A8" s="68"/>
      <c r="B8" s="39"/>
      <c r="C8" s="48">
        <v>10283</v>
      </c>
      <c r="D8" s="49" t="s">
        <v>11</v>
      </c>
      <c r="E8" s="51" t="s">
        <v>12</v>
      </c>
      <c r="F8" s="39"/>
      <c r="G8" s="40"/>
    </row>
    <row r="9" spans="1:7" ht="15.5" customHeight="1" x14ac:dyDescent="0.35">
      <c r="A9" s="67"/>
      <c r="B9" s="36"/>
      <c r="C9" s="48">
        <v>10284</v>
      </c>
      <c r="D9" s="49" t="s">
        <v>13</v>
      </c>
      <c r="E9" s="50" t="s">
        <v>14</v>
      </c>
      <c r="F9" s="36"/>
      <c r="G9" s="37"/>
    </row>
    <row r="10" spans="1:7" ht="15.5" customHeight="1" x14ac:dyDescent="0.35">
      <c r="A10" s="68"/>
      <c r="B10" s="39"/>
      <c r="C10" s="48">
        <v>10285</v>
      </c>
      <c r="D10" s="49" t="s">
        <v>15</v>
      </c>
      <c r="E10" s="51" t="s">
        <v>16</v>
      </c>
      <c r="F10" s="39"/>
      <c r="G10" s="40"/>
    </row>
    <row r="11" spans="1:7" ht="15.5" customHeight="1" x14ac:dyDescent="0.35">
      <c r="A11" s="67"/>
      <c r="B11" s="36"/>
      <c r="C11" s="48">
        <v>10286</v>
      </c>
      <c r="D11" s="49" t="s">
        <v>17</v>
      </c>
      <c r="E11" s="50" t="s">
        <v>18</v>
      </c>
      <c r="F11" s="36"/>
      <c r="G11" s="37"/>
    </row>
    <row r="12" spans="1:7" ht="15.5" customHeight="1" x14ac:dyDescent="0.35">
      <c r="A12" s="68"/>
      <c r="B12" s="39"/>
      <c r="C12" s="48">
        <v>10287</v>
      </c>
      <c r="D12" s="49" t="s">
        <v>19</v>
      </c>
      <c r="E12" s="51" t="s">
        <v>20</v>
      </c>
      <c r="F12" s="39"/>
      <c r="G12" s="40"/>
    </row>
    <row r="13" spans="1:7" ht="15.5" customHeight="1" x14ac:dyDescent="0.35">
      <c r="A13" s="67"/>
      <c r="B13" s="36"/>
      <c r="C13" s="48">
        <v>10278</v>
      </c>
      <c r="D13" s="49" t="s">
        <v>21</v>
      </c>
      <c r="E13" s="50" t="s">
        <v>22</v>
      </c>
      <c r="F13" s="36"/>
      <c r="G13" s="37"/>
    </row>
    <row r="14" spans="1:7" ht="15.5" customHeight="1" x14ac:dyDescent="0.35">
      <c r="A14" s="68"/>
      <c r="B14" s="39"/>
      <c r="C14" s="48">
        <v>10288</v>
      </c>
      <c r="D14" s="49" t="s">
        <v>23</v>
      </c>
      <c r="E14" s="51" t="s">
        <v>24</v>
      </c>
      <c r="F14" s="39"/>
      <c r="G14" s="40"/>
    </row>
    <row r="15" spans="1:7" ht="15.5" customHeight="1" x14ac:dyDescent="0.35">
      <c r="A15" s="67"/>
      <c r="B15" s="36"/>
      <c r="C15" s="48">
        <v>10289</v>
      </c>
      <c r="D15" s="49" t="s">
        <v>25</v>
      </c>
      <c r="E15" s="50" t="s">
        <v>26</v>
      </c>
      <c r="F15" s="36"/>
      <c r="G15" s="37"/>
    </row>
    <row r="16" spans="1:7" ht="15.5" customHeight="1" x14ac:dyDescent="0.35">
      <c r="A16" s="68"/>
      <c r="B16" s="39"/>
      <c r="C16" s="48">
        <v>10290</v>
      </c>
      <c r="D16" s="49" t="s">
        <v>27</v>
      </c>
      <c r="E16" s="51" t="s">
        <v>28</v>
      </c>
      <c r="F16" s="39"/>
      <c r="G16" s="40"/>
    </row>
    <row r="17" spans="1:7" ht="15.5" customHeight="1" x14ac:dyDescent="0.35">
      <c r="A17" s="67"/>
      <c r="B17" s="36"/>
      <c r="C17" s="48">
        <v>10291</v>
      </c>
      <c r="D17" s="49" t="s">
        <v>29</v>
      </c>
      <c r="E17" s="50" t="s">
        <v>30</v>
      </c>
      <c r="F17" s="36"/>
      <c r="G17" s="37"/>
    </row>
    <row r="18" spans="1:7" ht="15.5" customHeight="1" x14ac:dyDescent="0.35">
      <c r="A18" s="68"/>
      <c r="B18" s="39"/>
      <c r="C18" s="48">
        <v>10279</v>
      </c>
      <c r="D18" s="49" t="s">
        <v>31</v>
      </c>
      <c r="E18" s="51" t="s">
        <v>32</v>
      </c>
      <c r="F18" s="39"/>
      <c r="G18" s="40"/>
    </row>
    <row r="19" spans="1:7" ht="15.5" customHeight="1" x14ac:dyDescent="0.35">
      <c r="A19" s="67"/>
      <c r="B19" s="36"/>
      <c r="C19" s="48">
        <v>10292</v>
      </c>
      <c r="D19" s="49" t="s">
        <v>33</v>
      </c>
      <c r="E19" s="50" t="s">
        <v>34</v>
      </c>
      <c r="F19" s="36"/>
      <c r="G19" s="37"/>
    </row>
    <row r="20" spans="1:7" ht="15.5" customHeight="1" x14ac:dyDescent="0.35">
      <c r="A20" s="68"/>
      <c r="B20" s="39"/>
      <c r="C20" s="48">
        <v>10293</v>
      </c>
      <c r="D20" s="49" t="s">
        <v>35</v>
      </c>
      <c r="E20" s="51" t="s">
        <v>36</v>
      </c>
      <c r="F20" s="39"/>
      <c r="G20" s="40"/>
    </row>
    <row r="21" spans="1:7" ht="15.5" customHeight="1" x14ac:dyDescent="0.35">
      <c r="A21" s="67"/>
      <c r="B21" s="36"/>
      <c r="C21" s="48">
        <v>10294</v>
      </c>
      <c r="D21" s="49" t="s">
        <v>37</v>
      </c>
      <c r="E21" s="50" t="s">
        <v>38</v>
      </c>
      <c r="F21" s="36"/>
      <c r="G21" s="37"/>
    </row>
    <row r="22" spans="1:7" ht="15.5" customHeight="1" x14ac:dyDescent="0.35">
      <c r="A22" s="68"/>
      <c r="B22" s="39"/>
      <c r="C22" s="48">
        <v>10295</v>
      </c>
      <c r="D22" s="49" t="s">
        <v>39</v>
      </c>
      <c r="E22" s="51" t="s">
        <v>40</v>
      </c>
      <c r="F22" s="39"/>
      <c r="G22" s="40"/>
    </row>
    <row r="23" spans="1:7" ht="15.5" customHeight="1" x14ac:dyDescent="0.35">
      <c r="A23" s="67"/>
      <c r="B23" s="36"/>
      <c r="C23" s="48">
        <v>10296</v>
      </c>
      <c r="D23" s="49" t="s">
        <v>41</v>
      </c>
      <c r="E23" s="50" t="s">
        <v>42</v>
      </c>
      <c r="F23" s="36"/>
      <c r="G23" s="37"/>
    </row>
    <row r="24" spans="1:7" ht="15.5" customHeight="1" x14ac:dyDescent="0.35">
      <c r="A24" s="68"/>
      <c r="B24" s="39"/>
      <c r="C24" s="48">
        <v>10297</v>
      </c>
      <c r="D24" s="49" t="s">
        <v>43</v>
      </c>
      <c r="E24" s="51" t="s">
        <v>44</v>
      </c>
      <c r="F24" s="39"/>
      <c r="G24" s="40"/>
    </row>
    <row r="25" spans="1:7" ht="15.5" customHeight="1" x14ac:dyDescent="0.35">
      <c r="A25" s="67"/>
      <c r="B25" s="36"/>
      <c r="C25" s="48">
        <v>10298</v>
      </c>
      <c r="D25" s="49" t="s">
        <v>45</v>
      </c>
      <c r="E25" s="50" t="s">
        <v>46</v>
      </c>
      <c r="F25" s="36"/>
      <c r="G25" s="37"/>
    </row>
    <row r="26" spans="1:7" ht="15.5" customHeight="1" x14ac:dyDescent="0.35">
      <c r="A26" s="68"/>
      <c r="B26" s="39"/>
      <c r="C26" s="48">
        <v>10280</v>
      </c>
      <c r="D26" s="49" t="s">
        <v>47</v>
      </c>
      <c r="E26" s="51" t="s">
        <v>48</v>
      </c>
      <c r="F26" s="39"/>
      <c r="G26" s="40"/>
    </row>
    <row r="27" spans="1:7" ht="15.5" customHeight="1" x14ac:dyDescent="0.35">
      <c r="A27" s="67"/>
      <c r="B27" s="36"/>
      <c r="C27" s="48">
        <v>10299</v>
      </c>
      <c r="D27" s="49" t="s">
        <v>49</v>
      </c>
      <c r="E27" s="50" t="s">
        <v>50</v>
      </c>
      <c r="F27" s="36"/>
      <c r="G27" s="37"/>
    </row>
    <row r="28" spans="1:7" ht="15.5" customHeight="1" x14ac:dyDescent="0.35">
      <c r="A28" s="68"/>
      <c r="B28" s="39"/>
      <c r="C28" s="48">
        <v>10300</v>
      </c>
      <c r="D28" s="49" t="s">
        <v>51</v>
      </c>
      <c r="E28" s="51" t="s">
        <v>52</v>
      </c>
      <c r="F28" s="39"/>
      <c r="G28" s="40"/>
    </row>
    <row r="29" spans="1:7" ht="15.5" customHeight="1" x14ac:dyDescent="0.35">
      <c r="A29" s="67"/>
      <c r="B29" s="36"/>
      <c r="C29" s="48">
        <v>10301</v>
      </c>
      <c r="D29" s="49" t="s">
        <v>53</v>
      </c>
      <c r="E29" s="50" t="s">
        <v>54</v>
      </c>
      <c r="F29" s="36"/>
      <c r="G29" s="37"/>
    </row>
    <row r="30" spans="1:7" ht="15.5" customHeight="1" thickBot="1" x14ac:dyDescent="0.4">
      <c r="A30" s="68"/>
      <c r="B30" s="39"/>
      <c r="C30" s="48">
        <v>10302</v>
      </c>
      <c r="D30" s="49" t="s">
        <v>55</v>
      </c>
      <c r="E30" s="51" t="s">
        <v>56</v>
      </c>
      <c r="F30" s="39"/>
      <c r="G30" s="40"/>
    </row>
    <row r="31" spans="1:7" ht="15.5" customHeight="1" thickBot="1" x14ac:dyDescent="0.5">
      <c r="A31" s="98" t="s">
        <v>4784</v>
      </c>
      <c r="B31" s="100" t="s">
        <v>4785</v>
      </c>
      <c r="C31" s="105" t="s">
        <v>4783</v>
      </c>
      <c r="D31" s="105"/>
      <c r="E31" s="105"/>
      <c r="F31" s="100" t="s">
        <v>4786</v>
      </c>
      <c r="G31" s="102" t="s">
        <v>4787</v>
      </c>
    </row>
    <row r="32" spans="1:7" ht="15.5" customHeight="1" x14ac:dyDescent="0.35">
      <c r="A32" s="99"/>
      <c r="B32" s="101"/>
      <c r="C32" s="104" t="s">
        <v>0</v>
      </c>
      <c r="D32" s="104" t="s">
        <v>1</v>
      </c>
      <c r="E32" s="104" t="s">
        <v>2</v>
      </c>
      <c r="F32" s="101"/>
      <c r="G32" s="103"/>
    </row>
    <row r="33" spans="1:7" ht="15.5" customHeight="1" thickBot="1" x14ac:dyDescent="0.4">
      <c r="A33" s="99"/>
      <c r="B33" s="101"/>
      <c r="C33" s="104"/>
      <c r="D33" s="104"/>
      <c r="E33" s="104"/>
      <c r="F33" s="101"/>
      <c r="G33" s="103"/>
    </row>
    <row r="34" spans="1:7" ht="15.5" customHeight="1" x14ac:dyDescent="0.35">
      <c r="A34" s="65"/>
      <c r="B34" s="64"/>
      <c r="C34" s="61">
        <v>10733</v>
      </c>
      <c r="D34" s="62" t="s">
        <v>57</v>
      </c>
      <c r="E34" s="63" t="s">
        <v>58</v>
      </c>
      <c r="F34" s="64"/>
      <c r="G34" s="66"/>
    </row>
    <row r="35" spans="1:7" ht="15.5" customHeight="1" x14ac:dyDescent="0.35">
      <c r="A35" s="68"/>
      <c r="B35" s="39"/>
      <c r="C35" s="33">
        <v>10756</v>
      </c>
      <c r="D35" s="34" t="s">
        <v>59</v>
      </c>
      <c r="E35" s="35" t="s">
        <v>60</v>
      </c>
      <c r="F35" s="39"/>
      <c r="G35" s="40"/>
    </row>
    <row r="36" spans="1:7" ht="15.5" customHeight="1" x14ac:dyDescent="0.35">
      <c r="A36" s="67"/>
      <c r="B36" s="36"/>
      <c r="C36" s="33">
        <v>10869</v>
      </c>
      <c r="D36" s="34" t="s">
        <v>61</v>
      </c>
      <c r="E36" s="38" t="s">
        <v>62</v>
      </c>
      <c r="F36" s="36"/>
      <c r="G36" s="37"/>
    </row>
    <row r="37" spans="1:7" ht="15.5" customHeight="1" x14ac:dyDescent="0.35">
      <c r="A37" s="68"/>
      <c r="B37" s="39"/>
      <c r="C37" s="33">
        <v>10870</v>
      </c>
      <c r="D37" s="34" t="s">
        <v>63</v>
      </c>
      <c r="E37" s="38" t="s">
        <v>64</v>
      </c>
      <c r="F37" s="39"/>
      <c r="G37" s="40"/>
    </row>
    <row r="38" spans="1:7" ht="15.5" customHeight="1" x14ac:dyDescent="0.35">
      <c r="A38" s="67"/>
      <c r="B38" s="36"/>
      <c r="C38" s="33">
        <v>10871</v>
      </c>
      <c r="D38" s="34" t="s">
        <v>65</v>
      </c>
      <c r="E38" s="38" t="s">
        <v>66</v>
      </c>
      <c r="F38" s="36"/>
      <c r="G38" s="37"/>
    </row>
    <row r="39" spans="1:7" ht="15.5" customHeight="1" x14ac:dyDescent="0.35">
      <c r="A39" s="68"/>
      <c r="B39" s="39"/>
      <c r="C39" s="33">
        <v>10872</v>
      </c>
      <c r="D39" s="34" t="s">
        <v>67</v>
      </c>
      <c r="E39" s="38" t="s">
        <v>68</v>
      </c>
      <c r="F39" s="39"/>
      <c r="G39" s="40"/>
    </row>
    <row r="40" spans="1:7" ht="15.5" customHeight="1" x14ac:dyDescent="0.35">
      <c r="A40" s="67"/>
      <c r="B40" s="36"/>
      <c r="C40" s="33">
        <v>10873</v>
      </c>
      <c r="D40" s="34" t="s">
        <v>69</v>
      </c>
      <c r="E40" s="38" t="s">
        <v>70</v>
      </c>
      <c r="F40" s="36"/>
      <c r="G40" s="37"/>
    </row>
    <row r="41" spans="1:7" ht="15.5" customHeight="1" x14ac:dyDescent="0.35">
      <c r="A41" s="68"/>
      <c r="B41" s="39"/>
      <c r="C41" s="33">
        <v>10874</v>
      </c>
      <c r="D41" s="34" t="s">
        <v>71</v>
      </c>
      <c r="E41" s="38" t="s">
        <v>72</v>
      </c>
      <c r="F41" s="39"/>
      <c r="G41" s="40"/>
    </row>
    <row r="42" spans="1:7" ht="15.5" customHeight="1" x14ac:dyDescent="0.35">
      <c r="A42" s="67"/>
      <c r="B42" s="36"/>
      <c r="C42" s="33">
        <v>10875</v>
      </c>
      <c r="D42" s="34" t="s">
        <v>73</v>
      </c>
      <c r="E42" s="38" t="s">
        <v>74</v>
      </c>
      <c r="F42" s="36"/>
      <c r="G42" s="37"/>
    </row>
    <row r="43" spans="1:7" ht="15.5" customHeight="1" x14ac:dyDescent="0.35">
      <c r="A43" s="68"/>
      <c r="B43" s="39"/>
      <c r="C43" s="33">
        <v>10876</v>
      </c>
      <c r="D43" s="34" t="s">
        <v>75</v>
      </c>
      <c r="E43" s="38" t="s">
        <v>76</v>
      </c>
      <c r="F43" s="39"/>
      <c r="G43" s="40"/>
    </row>
    <row r="44" spans="1:7" ht="15.5" customHeight="1" x14ac:dyDescent="0.35">
      <c r="A44" s="67"/>
      <c r="B44" s="36"/>
      <c r="C44" s="33">
        <v>10877</v>
      </c>
      <c r="D44" s="34" t="s">
        <v>77</v>
      </c>
      <c r="E44" s="38" t="s">
        <v>78</v>
      </c>
      <c r="F44" s="36"/>
      <c r="G44" s="37"/>
    </row>
    <row r="45" spans="1:7" ht="15.5" customHeight="1" x14ac:dyDescent="0.35">
      <c r="A45" s="68"/>
      <c r="B45" s="39"/>
      <c r="C45" s="33">
        <v>10878</v>
      </c>
      <c r="D45" s="34" t="s">
        <v>79</v>
      </c>
      <c r="E45" s="38" t="s">
        <v>80</v>
      </c>
      <c r="F45" s="39"/>
      <c r="G45" s="40"/>
    </row>
    <row r="46" spans="1:7" ht="15.5" customHeight="1" thickBot="1" x14ac:dyDescent="0.4">
      <c r="A46" s="69"/>
      <c r="B46" s="55"/>
      <c r="C46" s="41">
        <v>10879</v>
      </c>
      <c r="D46" s="42" t="s">
        <v>81</v>
      </c>
      <c r="E46" s="43" t="s">
        <v>82</v>
      </c>
      <c r="F46" s="55"/>
      <c r="G46" s="56"/>
    </row>
    <row r="47" spans="1:7" s="24" customFormat="1" ht="15.5" customHeight="1" x14ac:dyDescent="0.35"/>
    <row r="48" spans="1:7" s="24" customFormat="1" ht="15.5" customHeight="1" x14ac:dyDescent="0.35"/>
    <row r="49" s="24" customFormat="1" ht="15.5" customHeight="1" x14ac:dyDescent="0.35"/>
    <row r="50" s="24" customFormat="1" ht="15.5" customHeight="1" x14ac:dyDescent="0.35"/>
    <row r="51" s="24" customFormat="1" ht="15.5" customHeight="1" x14ac:dyDescent="0.35"/>
    <row r="52" s="24" customFormat="1" ht="15.5" customHeight="1" x14ac:dyDescent="0.35"/>
    <row r="53" s="24" customFormat="1" ht="15.5" customHeight="1" x14ac:dyDescent="0.35"/>
    <row r="54" s="24" customFormat="1" ht="15.5" customHeight="1" x14ac:dyDescent="0.35"/>
    <row r="55" s="24" customFormat="1" ht="15.5" customHeight="1" x14ac:dyDescent="0.35"/>
    <row r="56" s="24" customFormat="1" ht="15.5" customHeight="1" x14ac:dyDescent="0.35"/>
    <row r="57" s="24" customFormat="1" ht="15.5" customHeight="1" x14ac:dyDescent="0.35"/>
    <row r="58" s="24" customFormat="1" ht="15.5" customHeight="1" x14ac:dyDescent="0.35"/>
    <row r="59" s="24" customFormat="1" ht="15.5" customHeight="1" x14ac:dyDescent="0.35"/>
    <row r="60" s="24" customFormat="1" ht="15.5" customHeight="1" x14ac:dyDescent="0.35"/>
    <row r="61" s="24" customFormat="1" ht="15.5" customHeight="1" x14ac:dyDescent="0.35"/>
    <row r="62" s="24" customFormat="1" ht="15.5" customHeight="1" x14ac:dyDescent="0.35"/>
    <row r="63" s="24" customFormat="1" ht="15.5" customHeight="1" x14ac:dyDescent="0.35"/>
    <row r="64" s="24" customFormat="1" ht="15.5" customHeight="1" x14ac:dyDescent="0.35"/>
    <row r="65" s="24" customFormat="1" ht="15.5" customHeight="1" x14ac:dyDescent="0.35"/>
    <row r="66" s="24" customFormat="1" ht="15.5" customHeight="1" x14ac:dyDescent="0.35"/>
    <row r="67" s="24" customFormat="1" ht="15.5" customHeight="1" x14ac:dyDescent="0.35"/>
    <row r="68" s="24" customFormat="1" ht="15.5" customHeight="1" x14ac:dyDescent="0.35"/>
    <row r="69" s="24" customFormat="1" ht="15.5" customHeight="1" x14ac:dyDescent="0.35"/>
    <row r="70" s="24" customFormat="1" ht="15.5" customHeight="1" x14ac:dyDescent="0.35"/>
    <row r="71" s="24" customFormat="1" ht="15.5" customHeight="1" x14ac:dyDescent="0.35"/>
    <row r="72" s="24" customFormat="1" ht="15.5" customHeight="1" x14ac:dyDescent="0.35"/>
    <row r="73" s="24" customFormat="1" ht="15.5" customHeight="1" x14ac:dyDescent="0.35"/>
    <row r="74" s="24" customFormat="1" ht="15.5" customHeight="1" x14ac:dyDescent="0.35"/>
    <row r="75" s="24" customFormat="1" ht="15.5" customHeight="1" x14ac:dyDescent="0.35"/>
    <row r="76" s="24" customFormat="1" ht="15.5" customHeight="1" x14ac:dyDescent="0.35"/>
    <row r="77" s="24" customFormat="1" ht="15.5" customHeight="1" x14ac:dyDescent="0.35"/>
    <row r="78" s="24" customFormat="1" ht="15.5" customHeight="1" x14ac:dyDescent="0.35"/>
    <row r="79" s="24" customFormat="1" ht="15.5" customHeight="1" x14ac:dyDescent="0.35"/>
    <row r="80" s="24" customFormat="1" ht="15.5" customHeight="1" x14ac:dyDescent="0.35"/>
    <row r="81" s="24" customFormat="1" ht="15.5" customHeight="1" x14ac:dyDescent="0.35"/>
    <row r="82" s="24" customFormat="1" ht="15.5" customHeight="1" x14ac:dyDescent="0.35"/>
    <row r="83" s="24" customFormat="1" ht="15.5" customHeight="1" x14ac:dyDescent="0.35"/>
    <row r="84" s="24" customFormat="1" ht="15.5" customHeight="1" x14ac:dyDescent="0.35"/>
    <row r="85" s="24" customFormat="1" ht="15.5" customHeight="1" x14ac:dyDescent="0.35"/>
    <row r="86" s="24" customFormat="1" ht="15.5" customHeight="1" x14ac:dyDescent="0.35"/>
    <row r="87" s="24" customFormat="1" ht="15.5" customHeight="1" x14ac:dyDescent="0.35"/>
    <row r="88" s="24" customFormat="1" ht="15.5" customHeight="1" x14ac:dyDescent="0.35"/>
    <row r="89" s="24" customFormat="1" ht="15.5" customHeight="1" x14ac:dyDescent="0.35"/>
    <row r="90" s="24" customFormat="1" ht="15.5" customHeight="1" x14ac:dyDescent="0.35"/>
    <row r="91" s="24" customFormat="1" ht="15.5" customHeight="1" x14ac:dyDescent="0.35"/>
    <row r="92" s="24" customFormat="1" ht="15.5" customHeight="1" x14ac:dyDescent="0.35"/>
    <row r="93" s="24" customFormat="1" ht="15.5" customHeight="1" x14ac:dyDescent="0.35"/>
    <row r="94" s="24" customFormat="1" ht="15.5" customHeight="1" x14ac:dyDescent="0.35"/>
    <row r="95" s="24" customFormat="1" ht="15.5" customHeight="1" x14ac:dyDescent="0.35"/>
    <row r="96" s="24" customFormat="1" ht="15.5" customHeight="1" x14ac:dyDescent="0.35"/>
    <row r="97" s="24" customFormat="1" ht="15.5" customHeight="1" x14ac:dyDescent="0.35"/>
    <row r="98" s="24" customFormat="1" ht="15.5" customHeight="1" x14ac:dyDescent="0.35"/>
    <row r="99" s="24" customFormat="1" ht="15.5" customHeight="1" x14ac:dyDescent="0.35"/>
    <row r="100" s="24" customFormat="1" ht="15.5" customHeight="1" x14ac:dyDescent="0.35"/>
    <row r="101" s="24" customFormat="1" ht="15.5" customHeight="1" x14ac:dyDescent="0.35"/>
    <row r="102" s="24" customFormat="1" ht="15.5" customHeight="1" x14ac:dyDescent="0.35"/>
    <row r="103" s="24" customFormat="1" ht="15.5" customHeight="1" x14ac:dyDescent="0.35"/>
    <row r="104" s="24" customFormat="1" ht="15.5" customHeight="1" x14ac:dyDescent="0.35"/>
    <row r="105" s="24" customFormat="1" ht="15.5" customHeight="1" x14ac:dyDescent="0.35"/>
    <row r="106" s="24" customFormat="1" ht="15.5" customHeight="1" x14ac:dyDescent="0.35"/>
    <row r="107" s="24" customFormat="1" ht="15.5" customHeight="1" x14ac:dyDescent="0.35"/>
    <row r="108" s="24" customFormat="1" ht="15.5" customHeight="1" x14ac:dyDescent="0.35"/>
    <row r="109" s="24" customFormat="1" ht="15.5" customHeight="1" x14ac:dyDescent="0.35"/>
    <row r="110" s="24" customFormat="1" ht="15.5" customHeight="1" x14ac:dyDescent="0.35"/>
    <row r="111" s="24" customFormat="1" ht="15.5" customHeight="1" x14ac:dyDescent="0.35"/>
    <row r="112" s="24" customFormat="1" ht="15.5" customHeight="1" x14ac:dyDescent="0.35"/>
    <row r="113" s="24" customFormat="1" ht="15.5" customHeight="1" x14ac:dyDescent="0.35"/>
    <row r="114" s="24" customFormat="1" ht="15.5" customHeight="1" x14ac:dyDescent="0.35"/>
    <row r="115" s="24" customFormat="1" ht="15.5" customHeight="1" x14ac:dyDescent="0.35"/>
    <row r="116" s="24" customFormat="1" ht="15.5" customHeight="1" x14ac:dyDescent="0.35"/>
    <row r="117" s="24" customFormat="1" ht="15.5" customHeight="1" x14ac:dyDescent="0.35"/>
    <row r="118" s="24" customFormat="1" ht="15.5" customHeight="1" x14ac:dyDescent="0.35"/>
    <row r="119" s="24" customFormat="1" ht="15.5" customHeight="1" x14ac:dyDescent="0.35"/>
    <row r="120" s="24" customFormat="1" ht="15.5" customHeight="1" x14ac:dyDescent="0.35"/>
    <row r="121" s="24" customFormat="1" ht="15.5" customHeight="1" x14ac:dyDescent="0.35"/>
    <row r="122" s="24" customFormat="1" ht="15.5" customHeight="1" x14ac:dyDescent="0.35"/>
    <row r="123" s="24" customFormat="1" ht="15.5" customHeight="1" x14ac:dyDescent="0.35"/>
    <row r="124" s="24" customFormat="1" ht="15.5" customHeight="1" x14ac:dyDescent="0.35"/>
    <row r="125" s="24" customFormat="1" ht="15.5" customHeight="1" x14ac:dyDescent="0.35"/>
    <row r="126" s="24" customFormat="1" ht="15.5" customHeight="1" x14ac:dyDescent="0.35"/>
    <row r="127" s="24" customFormat="1" ht="15.5" customHeight="1" x14ac:dyDescent="0.35"/>
    <row r="128" s="24" customFormat="1" ht="15.5" customHeight="1" x14ac:dyDescent="0.35"/>
    <row r="129" s="24" customFormat="1" ht="15.5" customHeight="1" x14ac:dyDescent="0.35"/>
    <row r="130" s="24" customFormat="1" ht="15.5" customHeight="1" x14ac:dyDescent="0.35"/>
    <row r="131" s="24" customFormat="1" ht="15.5" customHeight="1" x14ac:dyDescent="0.35"/>
    <row r="132" s="24" customFormat="1" ht="15.5" customHeight="1" x14ac:dyDescent="0.35"/>
    <row r="133" s="24" customFormat="1" ht="15.5" customHeight="1" x14ac:dyDescent="0.35"/>
    <row r="134" s="24" customFormat="1" ht="15.5" customHeight="1" x14ac:dyDescent="0.35"/>
    <row r="135" s="24" customFormat="1" ht="15.5" customHeight="1" x14ac:dyDescent="0.35"/>
    <row r="136" s="24" customFormat="1" ht="15.5" customHeight="1" x14ac:dyDescent="0.35"/>
    <row r="137" s="24" customFormat="1" ht="15.5" customHeight="1" x14ac:dyDescent="0.35"/>
    <row r="138" s="24" customFormat="1" ht="15.5" customHeight="1" x14ac:dyDescent="0.35"/>
    <row r="139" s="24" customFormat="1" ht="15.5" customHeight="1" x14ac:dyDescent="0.35"/>
    <row r="140" s="24" customFormat="1" ht="15.5" customHeight="1" x14ac:dyDescent="0.35"/>
    <row r="141" s="24" customFormat="1" ht="15.5" customHeight="1" x14ac:dyDescent="0.35"/>
    <row r="142" s="24" customFormat="1" ht="15.5" customHeight="1" x14ac:dyDescent="0.35"/>
    <row r="143" s="24" customFormat="1" ht="15.5" customHeight="1" x14ac:dyDescent="0.35"/>
    <row r="144" s="24" customFormat="1" ht="15.5" customHeight="1" x14ac:dyDescent="0.35"/>
    <row r="145" s="24" customFormat="1" ht="15.5" customHeight="1" x14ac:dyDescent="0.35"/>
    <row r="146" s="24" customFormat="1" ht="15.5" customHeight="1" x14ac:dyDescent="0.35"/>
    <row r="147" s="24" customFormat="1" ht="15.5" customHeight="1" x14ac:dyDescent="0.35"/>
    <row r="148" s="24" customFormat="1" ht="15.5" customHeight="1" x14ac:dyDescent="0.35"/>
    <row r="149" s="24" customFormat="1" ht="15.5" customHeight="1" x14ac:dyDescent="0.35"/>
    <row r="150" s="24" customFormat="1" ht="15.5" customHeight="1" x14ac:dyDescent="0.35"/>
    <row r="151" s="24" customFormat="1" ht="15.5" customHeight="1" x14ac:dyDescent="0.35"/>
    <row r="152" s="24" customFormat="1" ht="15.5" customHeight="1" x14ac:dyDescent="0.35"/>
    <row r="153" s="24" customFormat="1" ht="15.5" customHeight="1" x14ac:dyDescent="0.35"/>
    <row r="154" s="24" customFormat="1" ht="15.5" customHeight="1" x14ac:dyDescent="0.35"/>
    <row r="155" s="24" customFormat="1" ht="15.5" customHeight="1" x14ac:dyDescent="0.35"/>
    <row r="156" s="24" customFormat="1" ht="15.5" customHeight="1" x14ac:dyDescent="0.35"/>
    <row r="157" s="24" customFormat="1" ht="15.5" customHeight="1" x14ac:dyDescent="0.35"/>
    <row r="158" s="24" customFormat="1" ht="15.5" customHeight="1" x14ac:dyDescent="0.35"/>
    <row r="159" s="24" customFormat="1" ht="15.5" customHeight="1" x14ac:dyDescent="0.35"/>
    <row r="160" s="24" customFormat="1" ht="15.5" customHeight="1" x14ac:dyDescent="0.35"/>
    <row r="161" s="24" customFormat="1" ht="15.5" customHeight="1" x14ac:dyDescent="0.35"/>
    <row r="162" s="24" customFormat="1" ht="15.5" customHeight="1" x14ac:dyDescent="0.35"/>
    <row r="163" s="24" customFormat="1" ht="15.5" customHeight="1" x14ac:dyDescent="0.35"/>
    <row r="164" s="24" customFormat="1" ht="15.5" customHeight="1" x14ac:dyDescent="0.35"/>
    <row r="165" s="24" customFormat="1" ht="15.5" customHeight="1" x14ac:dyDescent="0.35"/>
    <row r="166" s="24" customFormat="1" ht="15.5" customHeight="1" x14ac:dyDescent="0.35"/>
    <row r="167" s="24" customFormat="1" ht="15.5" customHeight="1" x14ac:dyDescent="0.35"/>
    <row r="168" s="24" customFormat="1" ht="15.5" customHeight="1" x14ac:dyDescent="0.35"/>
    <row r="169" s="24" customFormat="1" ht="15.5" customHeight="1" x14ac:dyDescent="0.35"/>
    <row r="170" s="24" customFormat="1" ht="15.5" customHeight="1" x14ac:dyDescent="0.35"/>
    <row r="171" s="24" customFormat="1" ht="15.5" customHeight="1" x14ac:dyDescent="0.35"/>
    <row r="172" s="24" customFormat="1" ht="15.5" customHeight="1" x14ac:dyDescent="0.35"/>
    <row r="173" s="24" customFormat="1" ht="15.5" customHeight="1" x14ac:dyDescent="0.35"/>
    <row r="174" s="24" customFormat="1" ht="15.5" customHeight="1" x14ac:dyDescent="0.35"/>
    <row r="175" s="24" customFormat="1" ht="15.5" customHeight="1" x14ac:dyDescent="0.35"/>
    <row r="176" s="24" customFormat="1" ht="15.5" customHeight="1" x14ac:dyDescent="0.35"/>
    <row r="177" s="24" customFormat="1" ht="15.5" customHeight="1" x14ac:dyDescent="0.35"/>
    <row r="178" s="24" customFormat="1" ht="15.5" customHeight="1" x14ac:dyDescent="0.35"/>
    <row r="179" s="24" customFormat="1" ht="15.5" customHeight="1" x14ac:dyDescent="0.35"/>
    <row r="180" s="24" customFormat="1" ht="15.5" customHeight="1" x14ac:dyDescent="0.35"/>
    <row r="181" s="24" customFormat="1" ht="15.5" customHeight="1" x14ac:dyDescent="0.35"/>
    <row r="182" s="24" customFormat="1" ht="15.5" customHeight="1" x14ac:dyDescent="0.35"/>
    <row r="183" s="24" customFormat="1" ht="15.5" customHeight="1" x14ac:dyDescent="0.35"/>
    <row r="184" s="24" customFormat="1" ht="15.5" customHeight="1" x14ac:dyDescent="0.35"/>
    <row r="185" s="24" customFormat="1" ht="15.5" customHeight="1" x14ac:dyDescent="0.35"/>
    <row r="186" s="24" customFormat="1" ht="15.5" customHeight="1" x14ac:dyDescent="0.35"/>
    <row r="187" s="24" customFormat="1" ht="15.5" customHeight="1" x14ac:dyDescent="0.35"/>
    <row r="188" s="24" customFormat="1" ht="15.5" customHeight="1" x14ac:dyDescent="0.35"/>
    <row r="189" s="24" customFormat="1" ht="15.5" customHeight="1" x14ac:dyDescent="0.35"/>
    <row r="190" s="24" customFormat="1" ht="15.5" customHeight="1" x14ac:dyDescent="0.35"/>
  </sheetData>
  <mergeCells count="16">
    <mergeCell ref="A31:A33"/>
    <mergeCell ref="B31:B33"/>
    <mergeCell ref="C31:E31"/>
    <mergeCell ref="F31:F33"/>
    <mergeCell ref="G31:G33"/>
    <mergeCell ref="C32:C33"/>
    <mergeCell ref="D32:D33"/>
    <mergeCell ref="E32:E33"/>
    <mergeCell ref="A1:A3"/>
    <mergeCell ref="B1:B3"/>
    <mergeCell ref="F1:F3"/>
    <mergeCell ref="G1:G3"/>
    <mergeCell ref="C2:C3"/>
    <mergeCell ref="D2:D3"/>
    <mergeCell ref="E2:E3"/>
    <mergeCell ref="C1:E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C519-2CE2-426D-A4BF-B897F8B61724}">
  <sheetPr codeName="Sheet13">
    <tabColor theme="6"/>
  </sheetPr>
  <dimension ref="A1:L188"/>
  <sheetViews>
    <sheetView topLeftCell="C1" workbookViewId="0">
      <selection activeCell="A30" sqref="A30:L44"/>
    </sheetView>
  </sheetViews>
  <sheetFormatPr defaultRowHeight="15.5" x14ac:dyDescent="0.35"/>
  <cols>
    <col min="1" max="1" width="6.08984375" style="4" bestFit="1" customWidth="1"/>
    <col min="2" max="2" width="9.453125" style="4" customWidth="1"/>
    <col min="3" max="3" width="34.453125" style="4" customWidth="1"/>
    <col min="4" max="4" width="14.54296875" style="76" customWidth="1"/>
    <col min="5" max="5" width="14.54296875" style="84" customWidth="1"/>
    <col min="6" max="10" width="14.54296875" style="76" customWidth="1"/>
    <col min="11" max="11" width="14.54296875" style="81" customWidth="1"/>
    <col min="12" max="12" width="14.54296875" style="76" customWidth="1"/>
  </cols>
  <sheetData>
    <row r="1" spans="1:12" ht="14.5" x14ac:dyDescent="0.35">
      <c r="A1" s="104" t="s">
        <v>0</v>
      </c>
      <c r="B1" s="104" t="s">
        <v>1</v>
      </c>
      <c r="C1" s="104" t="s">
        <v>2</v>
      </c>
      <c r="D1" s="106" t="s">
        <v>4788</v>
      </c>
      <c r="E1" s="108" t="s">
        <v>4789</v>
      </c>
      <c r="F1" s="110" t="s">
        <v>4790</v>
      </c>
      <c r="G1" s="112" t="s">
        <v>4791</v>
      </c>
      <c r="H1" s="112" t="s">
        <v>4792</v>
      </c>
      <c r="I1" s="112" t="s">
        <v>4793</v>
      </c>
      <c r="J1" s="106" t="s">
        <v>4794</v>
      </c>
      <c r="K1" s="114" t="s">
        <v>4796</v>
      </c>
      <c r="L1" s="110" t="s">
        <v>4795</v>
      </c>
    </row>
    <row r="2" spans="1:12" ht="77" customHeight="1" x14ac:dyDescent="0.35">
      <c r="A2" s="104"/>
      <c r="B2" s="104"/>
      <c r="C2" s="104"/>
      <c r="D2" s="107"/>
      <c r="E2" s="109"/>
      <c r="F2" s="111"/>
      <c r="G2" s="113"/>
      <c r="H2" s="113"/>
      <c r="I2" s="113"/>
      <c r="J2" s="107"/>
      <c r="K2" s="115"/>
      <c r="L2" s="111"/>
    </row>
    <row r="3" spans="1:12" x14ac:dyDescent="0.35">
      <c r="A3" s="70">
        <v>10216</v>
      </c>
      <c r="B3" s="59" t="s">
        <v>3</v>
      </c>
      <c r="C3" s="60" t="s">
        <v>4</v>
      </c>
      <c r="E3" s="82"/>
      <c r="K3" s="79"/>
    </row>
    <row r="4" spans="1:12" x14ac:dyDescent="0.35">
      <c r="A4" s="71">
        <v>10277</v>
      </c>
      <c r="B4" s="49" t="s">
        <v>5</v>
      </c>
      <c r="C4" s="50" t="s">
        <v>6</v>
      </c>
      <c r="E4" s="82"/>
      <c r="K4" s="79"/>
    </row>
    <row r="5" spans="1:12" x14ac:dyDescent="0.35">
      <c r="A5" s="71">
        <v>10281</v>
      </c>
      <c r="B5" s="49" t="s">
        <v>7</v>
      </c>
      <c r="C5" s="51" t="s">
        <v>8</v>
      </c>
      <c r="E5" s="82"/>
      <c r="K5" s="79"/>
    </row>
    <row r="6" spans="1:12" x14ac:dyDescent="0.35">
      <c r="A6" s="71">
        <v>10282</v>
      </c>
      <c r="B6" s="49" t="s">
        <v>9</v>
      </c>
      <c r="C6" s="50" t="s">
        <v>10</v>
      </c>
      <c r="E6" s="82"/>
      <c r="K6" s="79"/>
    </row>
    <row r="7" spans="1:12" x14ac:dyDescent="0.35">
      <c r="A7" s="71">
        <v>10283</v>
      </c>
      <c r="B7" s="49" t="s">
        <v>11</v>
      </c>
      <c r="C7" s="51" t="s">
        <v>12</v>
      </c>
      <c r="E7" s="82"/>
      <c r="K7" s="79"/>
    </row>
    <row r="8" spans="1:12" x14ac:dyDescent="0.35">
      <c r="A8" s="71">
        <v>10284</v>
      </c>
      <c r="B8" s="49" t="s">
        <v>13</v>
      </c>
      <c r="C8" s="50" t="s">
        <v>14</v>
      </c>
      <c r="E8" s="82"/>
      <c r="K8" s="79"/>
    </row>
    <row r="9" spans="1:12" ht="29" x14ac:dyDescent="0.35">
      <c r="A9" s="71">
        <v>10285</v>
      </c>
      <c r="B9" s="49" t="s">
        <v>15</v>
      </c>
      <c r="C9" s="51" t="s">
        <v>16</v>
      </c>
      <c r="E9" s="82"/>
      <c r="K9" s="79"/>
    </row>
    <row r="10" spans="1:12" ht="29" x14ac:dyDescent="0.35">
      <c r="A10" s="71">
        <v>10286</v>
      </c>
      <c r="B10" s="49" t="s">
        <v>17</v>
      </c>
      <c r="C10" s="50" t="s">
        <v>18</v>
      </c>
      <c r="E10" s="82"/>
      <c r="K10" s="79"/>
    </row>
    <row r="11" spans="1:12" ht="29" x14ac:dyDescent="0.35">
      <c r="A11" s="71">
        <v>10287</v>
      </c>
      <c r="B11" s="49" t="s">
        <v>19</v>
      </c>
      <c r="C11" s="51" t="s">
        <v>20</v>
      </c>
      <c r="E11" s="82"/>
      <c r="K11" s="79"/>
    </row>
    <row r="12" spans="1:12" ht="29" x14ac:dyDescent="0.35">
      <c r="A12" s="71">
        <v>10278</v>
      </c>
      <c r="B12" s="49" t="s">
        <v>21</v>
      </c>
      <c r="C12" s="50" t="s">
        <v>22</v>
      </c>
      <c r="E12" s="82"/>
      <c r="K12" s="79"/>
    </row>
    <row r="13" spans="1:12" x14ac:dyDescent="0.35">
      <c r="A13" s="71">
        <v>10288</v>
      </c>
      <c r="B13" s="49" t="s">
        <v>23</v>
      </c>
      <c r="C13" s="51" t="s">
        <v>24</v>
      </c>
      <c r="E13" s="82"/>
      <c r="K13" s="79"/>
    </row>
    <row r="14" spans="1:12" x14ac:dyDescent="0.35">
      <c r="A14" s="71">
        <v>10289</v>
      </c>
      <c r="B14" s="49" t="s">
        <v>25</v>
      </c>
      <c r="C14" s="50" t="s">
        <v>26</v>
      </c>
      <c r="E14" s="82"/>
      <c r="K14" s="79"/>
    </row>
    <row r="15" spans="1:12" x14ac:dyDescent="0.35">
      <c r="A15" s="71">
        <v>10290</v>
      </c>
      <c r="B15" s="49" t="s">
        <v>27</v>
      </c>
      <c r="C15" s="51" t="s">
        <v>28</v>
      </c>
      <c r="E15" s="82"/>
      <c r="K15" s="79"/>
    </row>
    <row r="16" spans="1:12" x14ac:dyDescent="0.35">
      <c r="A16" s="71">
        <v>10291</v>
      </c>
      <c r="B16" s="49" t="s">
        <v>29</v>
      </c>
      <c r="C16" s="50" t="s">
        <v>30</v>
      </c>
      <c r="E16" s="82"/>
      <c r="K16" s="79"/>
    </row>
    <row r="17" spans="1:12" x14ac:dyDescent="0.35">
      <c r="A17" s="71">
        <v>10279</v>
      </c>
      <c r="B17" s="49" t="s">
        <v>31</v>
      </c>
      <c r="C17" s="51" t="s">
        <v>32</v>
      </c>
      <c r="E17" s="82"/>
      <c r="K17" s="79"/>
    </row>
    <row r="18" spans="1:12" x14ac:dyDescent="0.35">
      <c r="A18" s="71">
        <v>10292</v>
      </c>
      <c r="B18" s="49" t="s">
        <v>33</v>
      </c>
      <c r="C18" s="50" t="s">
        <v>34</v>
      </c>
      <c r="E18" s="82"/>
      <c r="K18" s="79"/>
    </row>
    <row r="19" spans="1:12" x14ac:dyDescent="0.35">
      <c r="A19" s="71">
        <v>10293</v>
      </c>
      <c r="B19" s="49" t="s">
        <v>35</v>
      </c>
      <c r="C19" s="51" t="s">
        <v>36</v>
      </c>
      <c r="E19" s="82"/>
      <c r="K19" s="79"/>
    </row>
    <row r="20" spans="1:12" x14ac:dyDescent="0.35">
      <c r="A20" s="71">
        <v>10294</v>
      </c>
      <c r="B20" s="49" t="s">
        <v>37</v>
      </c>
      <c r="C20" s="50" t="s">
        <v>38</v>
      </c>
      <c r="E20" s="82"/>
      <c r="K20" s="79"/>
    </row>
    <row r="21" spans="1:12" x14ac:dyDescent="0.35">
      <c r="A21" s="71">
        <v>10295</v>
      </c>
      <c r="B21" s="49" t="s">
        <v>39</v>
      </c>
      <c r="C21" s="51" t="s">
        <v>40</v>
      </c>
      <c r="E21" s="82"/>
      <c r="K21" s="79"/>
    </row>
    <row r="22" spans="1:12" x14ac:dyDescent="0.35">
      <c r="A22" s="71">
        <v>10296</v>
      </c>
      <c r="B22" s="49" t="s">
        <v>41</v>
      </c>
      <c r="C22" s="50" t="s">
        <v>42</v>
      </c>
      <c r="E22" s="82"/>
      <c r="K22" s="79"/>
    </row>
    <row r="23" spans="1:12" x14ac:dyDescent="0.35">
      <c r="A23" s="71">
        <v>10297</v>
      </c>
      <c r="B23" s="49" t="s">
        <v>43</v>
      </c>
      <c r="C23" s="51" t="s">
        <v>44</v>
      </c>
      <c r="E23" s="82"/>
      <c r="K23" s="79"/>
    </row>
    <row r="24" spans="1:12" x14ac:dyDescent="0.35">
      <c r="A24" s="71">
        <v>10298</v>
      </c>
      <c r="B24" s="49" t="s">
        <v>45</v>
      </c>
      <c r="C24" s="50" t="s">
        <v>46</v>
      </c>
      <c r="E24" s="82"/>
      <c r="K24" s="79"/>
    </row>
    <row r="25" spans="1:12" x14ac:dyDescent="0.35">
      <c r="A25" s="71">
        <v>10280</v>
      </c>
      <c r="B25" s="49" t="s">
        <v>47</v>
      </c>
      <c r="C25" s="51" t="s">
        <v>48</v>
      </c>
      <c r="E25" s="82"/>
      <c r="K25" s="79"/>
    </row>
    <row r="26" spans="1:12" ht="29" x14ac:dyDescent="0.35">
      <c r="A26" s="71">
        <v>10299</v>
      </c>
      <c r="B26" s="49" t="s">
        <v>49</v>
      </c>
      <c r="C26" s="50" t="s">
        <v>50</v>
      </c>
      <c r="E26" s="82"/>
      <c r="K26" s="79"/>
    </row>
    <row r="27" spans="1:12" ht="29" x14ac:dyDescent="0.35">
      <c r="A27" s="71">
        <v>10300</v>
      </c>
      <c r="B27" s="49" t="s">
        <v>51</v>
      </c>
      <c r="C27" s="51" t="s">
        <v>52</v>
      </c>
      <c r="E27" s="82"/>
      <c r="K27" s="79"/>
    </row>
    <row r="28" spans="1:12" ht="29" x14ac:dyDescent="0.35">
      <c r="A28" s="71">
        <v>10301</v>
      </c>
      <c r="B28" s="49" t="s">
        <v>53</v>
      </c>
      <c r="C28" s="50" t="s">
        <v>54</v>
      </c>
      <c r="E28" s="82"/>
      <c r="K28" s="79"/>
    </row>
    <row r="29" spans="1:12" ht="29.5" thickBot="1" x14ac:dyDescent="0.4">
      <c r="A29" s="71">
        <v>10302</v>
      </c>
      <c r="B29" s="49" t="s">
        <v>55</v>
      </c>
      <c r="C29" s="51" t="s">
        <v>56</v>
      </c>
      <c r="E29" s="82"/>
      <c r="K29" s="79"/>
    </row>
    <row r="30" spans="1:12" ht="14.5" x14ac:dyDescent="0.35">
      <c r="A30" s="104" t="s">
        <v>0</v>
      </c>
      <c r="B30" s="104" t="s">
        <v>1</v>
      </c>
      <c r="C30" s="104" t="s">
        <v>2</v>
      </c>
      <c r="D30" s="106" t="s">
        <v>4788</v>
      </c>
      <c r="E30" s="108" t="s">
        <v>4789</v>
      </c>
      <c r="F30" s="110" t="s">
        <v>4790</v>
      </c>
      <c r="G30" s="112" t="s">
        <v>4791</v>
      </c>
      <c r="H30" s="112" t="s">
        <v>4792</v>
      </c>
      <c r="I30" s="112" t="s">
        <v>4793</v>
      </c>
      <c r="J30" s="106" t="s">
        <v>4794</v>
      </c>
      <c r="K30" s="114" t="s">
        <v>4796</v>
      </c>
      <c r="L30" s="110" t="s">
        <v>4795</v>
      </c>
    </row>
    <row r="31" spans="1:12" ht="77" customHeight="1" thickBot="1" x14ac:dyDescent="0.4">
      <c r="A31" s="104"/>
      <c r="B31" s="104"/>
      <c r="C31" s="104"/>
      <c r="D31" s="107"/>
      <c r="E31" s="109"/>
      <c r="F31" s="111"/>
      <c r="G31" s="113"/>
      <c r="H31" s="113"/>
      <c r="I31" s="113"/>
      <c r="J31" s="107"/>
      <c r="K31" s="115"/>
      <c r="L31" s="111"/>
    </row>
    <row r="32" spans="1:12" ht="29" x14ac:dyDescent="0.35">
      <c r="A32" s="72">
        <v>10733</v>
      </c>
      <c r="B32" s="62" t="s">
        <v>57</v>
      </c>
      <c r="C32" s="63" t="s">
        <v>58</v>
      </c>
      <c r="E32" s="82"/>
      <c r="K32" s="79"/>
    </row>
    <row r="33" spans="1:11" x14ac:dyDescent="0.35">
      <c r="A33" s="73">
        <v>10756</v>
      </c>
      <c r="B33" s="34" t="s">
        <v>59</v>
      </c>
      <c r="C33" s="35" t="s">
        <v>60</v>
      </c>
      <c r="E33" s="82"/>
      <c r="K33" s="79"/>
    </row>
    <row r="34" spans="1:11" ht="29" x14ac:dyDescent="0.35">
      <c r="A34" s="73">
        <v>10869</v>
      </c>
      <c r="B34" s="34" t="s">
        <v>61</v>
      </c>
      <c r="C34" s="38" t="s">
        <v>62</v>
      </c>
      <c r="E34" s="82"/>
      <c r="K34" s="79"/>
    </row>
    <row r="35" spans="1:11" ht="29" x14ac:dyDescent="0.35">
      <c r="A35" s="73">
        <v>10870</v>
      </c>
      <c r="B35" s="34" t="s">
        <v>63</v>
      </c>
      <c r="C35" s="38" t="s">
        <v>64</v>
      </c>
      <c r="E35" s="82"/>
      <c r="K35" s="79"/>
    </row>
    <row r="36" spans="1:11" ht="29" x14ac:dyDescent="0.35">
      <c r="A36" s="73">
        <v>10871</v>
      </c>
      <c r="B36" s="34" t="s">
        <v>65</v>
      </c>
      <c r="C36" s="38" t="s">
        <v>66</v>
      </c>
      <c r="E36" s="82"/>
      <c r="K36" s="79"/>
    </row>
    <row r="37" spans="1:11" x14ac:dyDescent="0.35">
      <c r="A37" s="73">
        <v>10872</v>
      </c>
      <c r="B37" s="34" t="s">
        <v>67</v>
      </c>
      <c r="C37" s="38" t="s">
        <v>68</v>
      </c>
      <c r="E37" s="82"/>
      <c r="K37" s="79"/>
    </row>
    <row r="38" spans="1:11" ht="29" x14ac:dyDescent="0.35">
      <c r="A38" s="73">
        <v>10873</v>
      </c>
      <c r="B38" s="34" t="s">
        <v>69</v>
      </c>
      <c r="C38" s="38" t="s">
        <v>70</v>
      </c>
      <c r="E38" s="82"/>
      <c r="K38" s="79"/>
    </row>
    <row r="39" spans="1:11" x14ac:dyDescent="0.35">
      <c r="A39" s="73">
        <v>10874</v>
      </c>
      <c r="B39" s="34" t="s">
        <v>71</v>
      </c>
      <c r="C39" s="38" t="s">
        <v>72</v>
      </c>
      <c r="E39" s="82"/>
      <c r="K39" s="79"/>
    </row>
    <row r="40" spans="1:11" ht="29" x14ac:dyDescent="0.35">
      <c r="A40" s="73">
        <v>10875</v>
      </c>
      <c r="B40" s="34" t="s">
        <v>73</v>
      </c>
      <c r="C40" s="38" t="s">
        <v>74</v>
      </c>
      <c r="E40" s="82"/>
      <c r="K40" s="79"/>
    </row>
    <row r="41" spans="1:11" x14ac:dyDescent="0.35">
      <c r="A41" s="73">
        <v>10876</v>
      </c>
      <c r="B41" s="34" t="s">
        <v>75</v>
      </c>
      <c r="C41" s="38" t="s">
        <v>76</v>
      </c>
      <c r="E41" s="82"/>
      <c r="K41" s="79"/>
    </row>
    <row r="42" spans="1:11" x14ac:dyDescent="0.35">
      <c r="A42" s="73">
        <v>10877</v>
      </c>
      <c r="B42" s="34" t="s">
        <v>77</v>
      </c>
      <c r="C42" s="38" t="s">
        <v>78</v>
      </c>
      <c r="E42" s="82"/>
      <c r="K42" s="79"/>
    </row>
    <row r="43" spans="1:11" x14ac:dyDescent="0.35">
      <c r="A43" s="73">
        <v>10878</v>
      </c>
      <c r="B43" s="34" t="s">
        <v>79</v>
      </c>
      <c r="C43" s="38" t="s">
        <v>80</v>
      </c>
      <c r="E43" s="82"/>
      <c r="K43" s="79"/>
    </row>
    <row r="44" spans="1:11" ht="16" thickBot="1" x14ac:dyDescent="0.4">
      <c r="A44" s="74">
        <v>10879</v>
      </c>
      <c r="B44" s="42" t="s">
        <v>81</v>
      </c>
      <c r="C44" s="43" t="s">
        <v>82</v>
      </c>
      <c r="E44" s="83"/>
      <c r="K44" s="80"/>
    </row>
    <row r="45" spans="1:11" x14ac:dyDescent="0.35">
      <c r="A45" s="75"/>
      <c r="B45" s="75"/>
      <c r="C45" s="75"/>
    </row>
    <row r="46" spans="1:11" x14ac:dyDescent="0.35">
      <c r="A46" s="75"/>
      <c r="B46" s="75"/>
      <c r="C46" s="75"/>
    </row>
    <row r="47" spans="1:11" x14ac:dyDescent="0.35">
      <c r="A47" s="75"/>
      <c r="B47" s="75"/>
      <c r="C47" s="75"/>
    </row>
    <row r="48" spans="1:11" x14ac:dyDescent="0.35">
      <c r="A48" s="75"/>
      <c r="B48" s="75"/>
      <c r="C48" s="75"/>
    </row>
    <row r="49" spans="1:3" x14ac:dyDescent="0.35">
      <c r="A49" s="75"/>
      <c r="B49" s="75"/>
      <c r="C49" s="75"/>
    </row>
    <row r="50" spans="1:3" x14ac:dyDescent="0.35">
      <c r="A50" s="75"/>
      <c r="B50" s="75"/>
      <c r="C50" s="75"/>
    </row>
    <row r="51" spans="1:3" x14ac:dyDescent="0.35">
      <c r="A51" s="75"/>
      <c r="B51" s="75"/>
      <c r="C51" s="75"/>
    </row>
    <row r="52" spans="1:3" x14ac:dyDescent="0.35">
      <c r="A52" s="75"/>
      <c r="B52" s="75"/>
      <c r="C52" s="75"/>
    </row>
    <row r="53" spans="1:3" x14ac:dyDescent="0.35">
      <c r="A53" s="75"/>
      <c r="B53" s="75"/>
      <c r="C53" s="75"/>
    </row>
    <row r="54" spans="1:3" x14ac:dyDescent="0.35">
      <c r="A54" s="75"/>
      <c r="B54" s="75"/>
      <c r="C54" s="75"/>
    </row>
    <row r="55" spans="1:3" x14ac:dyDescent="0.35">
      <c r="A55" s="75"/>
      <c r="B55" s="75"/>
      <c r="C55" s="75"/>
    </row>
    <row r="56" spans="1:3" x14ac:dyDescent="0.35">
      <c r="A56" s="75"/>
      <c r="B56" s="75"/>
      <c r="C56" s="75"/>
    </row>
    <row r="57" spans="1:3" x14ac:dyDescent="0.35">
      <c r="A57" s="75"/>
      <c r="B57" s="75"/>
      <c r="C57" s="75"/>
    </row>
    <row r="58" spans="1:3" x14ac:dyDescent="0.35">
      <c r="A58" s="75"/>
      <c r="B58" s="75"/>
      <c r="C58" s="75"/>
    </row>
    <row r="59" spans="1:3" x14ac:dyDescent="0.35">
      <c r="A59" s="75"/>
      <c r="B59" s="75"/>
      <c r="C59" s="75"/>
    </row>
    <row r="60" spans="1:3" x14ac:dyDescent="0.35">
      <c r="A60" s="75"/>
      <c r="B60" s="75"/>
      <c r="C60" s="75"/>
    </row>
    <row r="61" spans="1:3" x14ac:dyDescent="0.35">
      <c r="A61" s="75"/>
      <c r="B61" s="75"/>
      <c r="C61" s="75"/>
    </row>
    <row r="62" spans="1:3" x14ac:dyDescent="0.35">
      <c r="A62" s="75"/>
      <c r="B62" s="75"/>
      <c r="C62" s="75"/>
    </row>
    <row r="63" spans="1:3" x14ac:dyDescent="0.35">
      <c r="A63" s="75"/>
      <c r="B63" s="75"/>
      <c r="C63" s="75"/>
    </row>
    <row r="64" spans="1:3" x14ac:dyDescent="0.35">
      <c r="A64" s="75"/>
      <c r="B64" s="75"/>
      <c r="C64" s="75"/>
    </row>
    <row r="65" spans="1:3" x14ac:dyDescent="0.35">
      <c r="A65" s="75"/>
      <c r="B65" s="75"/>
      <c r="C65" s="75"/>
    </row>
    <row r="66" spans="1:3" x14ac:dyDescent="0.35">
      <c r="A66" s="75"/>
      <c r="B66" s="75"/>
      <c r="C66" s="75"/>
    </row>
    <row r="67" spans="1:3" x14ac:dyDescent="0.35">
      <c r="A67" s="75"/>
      <c r="B67" s="75"/>
      <c r="C67" s="75"/>
    </row>
    <row r="68" spans="1:3" x14ac:dyDescent="0.35">
      <c r="A68" s="75"/>
      <c r="B68" s="75"/>
      <c r="C68" s="75"/>
    </row>
    <row r="69" spans="1:3" x14ac:dyDescent="0.35">
      <c r="A69" s="75"/>
      <c r="B69" s="75"/>
      <c r="C69" s="75"/>
    </row>
    <row r="70" spans="1:3" x14ac:dyDescent="0.35">
      <c r="A70" s="75"/>
      <c r="B70" s="75"/>
      <c r="C70" s="75"/>
    </row>
    <row r="71" spans="1:3" x14ac:dyDescent="0.35">
      <c r="A71" s="75"/>
      <c r="B71" s="75"/>
      <c r="C71" s="75"/>
    </row>
    <row r="72" spans="1:3" x14ac:dyDescent="0.35">
      <c r="A72" s="75"/>
      <c r="B72" s="75"/>
      <c r="C72" s="75"/>
    </row>
    <row r="73" spans="1:3" x14ac:dyDescent="0.35">
      <c r="A73" s="75"/>
      <c r="B73" s="75"/>
      <c r="C73" s="75"/>
    </row>
    <row r="74" spans="1:3" x14ac:dyDescent="0.35">
      <c r="A74" s="75"/>
      <c r="B74" s="75"/>
      <c r="C74" s="75"/>
    </row>
    <row r="75" spans="1:3" x14ac:dyDescent="0.35">
      <c r="A75" s="75"/>
      <c r="B75" s="75"/>
      <c r="C75" s="75"/>
    </row>
    <row r="76" spans="1:3" x14ac:dyDescent="0.35">
      <c r="A76" s="75"/>
      <c r="B76" s="75"/>
      <c r="C76" s="75"/>
    </row>
    <row r="77" spans="1:3" x14ac:dyDescent="0.35">
      <c r="A77" s="75"/>
      <c r="B77" s="75"/>
      <c r="C77" s="75"/>
    </row>
    <row r="78" spans="1:3" x14ac:dyDescent="0.35">
      <c r="A78" s="75"/>
      <c r="B78" s="75"/>
      <c r="C78" s="75"/>
    </row>
    <row r="79" spans="1:3" x14ac:dyDescent="0.35">
      <c r="A79" s="75"/>
      <c r="B79" s="75"/>
      <c r="C79" s="75"/>
    </row>
    <row r="80" spans="1:3" x14ac:dyDescent="0.35">
      <c r="A80" s="75"/>
      <c r="B80" s="75"/>
      <c r="C80" s="75"/>
    </row>
    <row r="81" spans="1:3" x14ac:dyDescent="0.35">
      <c r="A81" s="75"/>
      <c r="B81" s="75"/>
      <c r="C81" s="75"/>
    </row>
    <row r="82" spans="1:3" x14ac:dyDescent="0.35">
      <c r="A82" s="75"/>
      <c r="B82" s="75"/>
      <c r="C82" s="75"/>
    </row>
    <row r="83" spans="1:3" x14ac:dyDescent="0.35">
      <c r="A83" s="75"/>
      <c r="B83" s="75"/>
      <c r="C83" s="75"/>
    </row>
    <row r="84" spans="1:3" x14ac:dyDescent="0.35">
      <c r="A84" s="75"/>
      <c r="B84" s="75"/>
      <c r="C84" s="75"/>
    </row>
    <row r="85" spans="1:3" x14ac:dyDescent="0.35">
      <c r="A85" s="75"/>
      <c r="B85" s="75"/>
      <c r="C85" s="75"/>
    </row>
    <row r="86" spans="1:3" x14ac:dyDescent="0.35">
      <c r="A86" s="75"/>
      <c r="B86" s="75"/>
      <c r="C86" s="75"/>
    </row>
    <row r="87" spans="1:3" x14ac:dyDescent="0.35">
      <c r="A87" s="75"/>
      <c r="B87" s="75"/>
      <c r="C87" s="75"/>
    </row>
    <row r="88" spans="1:3" x14ac:dyDescent="0.35">
      <c r="A88" s="75"/>
      <c r="B88" s="75"/>
      <c r="C88" s="75"/>
    </row>
    <row r="89" spans="1:3" x14ac:dyDescent="0.35">
      <c r="A89" s="75"/>
      <c r="B89" s="75"/>
      <c r="C89" s="75"/>
    </row>
    <row r="90" spans="1:3" x14ac:dyDescent="0.35">
      <c r="A90" s="75"/>
      <c r="B90" s="75"/>
      <c r="C90" s="75"/>
    </row>
    <row r="91" spans="1:3" x14ac:dyDescent="0.35">
      <c r="A91" s="75"/>
      <c r="B91" s="75"/>
      <c r="C91" s="75"/>
    </row>
    <row r="92" spans="1:3" x14ac:dyDescent="0.35">
      <c r="A92" s="75"/>
      <c r="B92" s="75"/>
      <c r="C92" s="75"/>
    </row>
    <row r="93" spans="1:3" x14ac:dyDescent="0.35">
      <c r="A93" s="75"/>
      <c r="B93" s="75"/>
      <c r="C93" s="75"/>
    </row>
    <row r="94" spans="1:3" x14ac:dyDescent="0.35">
      <c r="A94" s="75"/>
      <c r="B94" s="75"/>
      <c r="C94" s="75"/>
    </row>
    <row r="95" spans="1:3" x14ac:dyDescent="0.35">
      <c r="A95" s="75"/>
      <c r="B95" s="75"/>
      <c r="C95" s="75"/>
    </row>
    <row r="96" spans="1:3" x14ac:dyDescent="0.35">
      <c r="A96" s="75"/>
      <c r="B96" s="75"/>
      <c r="C96" s="75"/>
    </row>
    <row r="97" spans="1:3" x14ac:dyDescent="0.35">
      <c r="A97" s="75"/>
      <c r="B97" s="75"/>
      <c r="C97" s="75"/>
    </row>
    <row r="98" spans="1:3" x14ac:dyDescent="0.35">
      <c r="A98" s="75"/>
      <c r="B98" s="75"/>
      <c r="C98" s="75"/>
    </row>
    <row r="99" spans="1:3" x14ac:dyDescent="0.35">
      <c r="A99" s="75"/>
      <c r="B99" s="75"/>
      <c r="C99" s="75"/>
    </row>
    <row r="100" spans="1:3" x14ac:dyDescent="0.35">
      <c r="A100" s="75"/>
      <c r="B100" s="75"/>
      <c r="C100" s="75"/>
    </row>
    <row r="101" spans="1:3" x14ac:dyDescent="0.35">
      <c r="A101" s="75"/>
      <c r="B101" s="75"/>
      <c r="C101" s="75"/>
    </row>
    <row r="102" spans="1:3" x14ac:dyDescent="0.35">
      <c r="A102" s="75"/>
      <c r="B102" s="75"/>
      <c r="C102" s="75"/>
    </row>
    <row r="103" spans="1:3" x14ac:dyDescent="0.35">
      <c r="A103" s="75"/>
      <c r="B103" s="75"/>
      <c r="C103" s="75"/>
    </row>
    <row r="104" spans="1:3" x14ac:dyDescent="0.35">
      <c r="A104" s="75"/>
      <c r="B104" s="75"/>
      <c r="C104" s="75"/>
    </row>
    <row r="105" spans="1:3" x14ac:dyDescent="0.35">
      <c r="A105" s="75"/>
      <c r="B105" s="75"/>
      <c r="C105" s="75"/>
    </row>
    <row r="106" spans="1:3" x14ac:dyDescent="0.35">
      <c r="A106" s="75"/>
      <c r="B106" s="75"/>
      <c r="C106" s="75"/>
    </row>
    <row r="107" spans="1:3" x14ac:dyDescent="0.35">
      <c r="A107" s="75"/>
      <c r="B107" s="75"/>
      <c r="C107" s="75"/>
    </row>
    <row r="108" spans="1:3" x14ac:dyDescent="0.35">
      <c r="A108" s="75"/>
      <c r="B108" s="75"/>
      <c r="C108" s="75"/>
    </row>
    <row r="109" spans="1:3" x14ac:dyDescent="0.35">
      <c r="A109" s="75"/>
      <c r="B109" s="75"/>
      <c r="C109" s="75"/>
    </row>
    <row r="110" spans="1:3" x14ac:dyDescent="0.35">
      <c r="A110" s="75"/>
      <c r="B110" s="75"/>
      <c r="C110" s="75"/>
    </row>
    <row r="111" spans="1:3" x14ac:dyDescent="0.35">
      <c r="A111" s="75"/>
      <c r="B111" s="75"/>
      <c r="C111" s="75"/>
    </row>
    <row r="112" spans="1:3" x14ac:dyDescent="0.35">
      <c r="A112" s="75"/>
      <c r="B112" s="75"/>
      <c r="C112" s="75"/>
    </row>
    <row r="113" spans="1:3" x14ac:dyDescent="0.35">
      <c r="A113" s="75"/>
      <c r="B113" s="75"/>
      <c r="C113" s="75"/>
    </row>
    <row r="114" spans="1:3" x14ac:dyDescent="0.35">
      <c r="A114" s="75"/>
      <c r="B114" s="75"/>
      <c r="C114" s="75"/>
    </row>
    <row r="115" spans="1:3" x14ac:dyDescent="0.35">
      <c r="A115" s="75"/>
      <c r="B115" s="75"/>
      <c r="C115" s="75"/>
    </row>
    <row r="116" spans="1:3" x14ac:dyDescent="0.35">
      <c r="A116" s="75"/>
      <c r="B116" s="75"/>
      <c r="C116" s="75"/>
    </row>
    <row r="117" spans="1:3" x14ac:dyDescent="0.35">
      <c r="A117" s="75"/>
      <c r="B117" s="75"/>
      <c r="C117" s="75"/>
    </row>
    <row r="118" spans="1:3" x14ac:dyDescent="0.35">
      <c r="A118" s="75"/>
      <c r="B118" s="75"/>
      <c r="C118" s="75"/>
    </row>
    <row r="119" spans="1:3" x14ac:dyDescent="0.35">
      <c r="A119" s="75"/>
      <c r="B119" s="75"/>
      <c r="C119" s="75"/>
    </row>
    <row r="120" spans="1:3" x14ac:dyDescent="0.35">
      <c r="A120" s="75"/>
      <c r="B120" s="75"/>
      <c r="C120" s="75"/>
    </row>
    <row r="121" spans="1:3" x14ac:dyDescent="0.35">
      <c r="A121" s="75"/>
      <c r="B121" s="75"/>
      <c r="C121" s="75"/>
    </row>
    <row r="122" spans="1:3" x14ac:dyDescent="0.35">
      <c r="A122" s="75"/>
      <c r="B122" s="75"/>
      <c r="C122" s="75"/>
    </row>
    <row r="123" spans="1:3" x14ac:dyDescent="0.35">
      <c r="A123" s="75"/>
      <c r="B123" s="75"/>
      <c r="C123" s="75"/>
    </row>
    <row r="124" spans="1:3" x14ac:dyDescent="0.35">
      <c r="A124" s="75"/>
      <c r="B124" s="75"/>
      <c r="C124" s="75"/>
    </row>
    <row r="125" spans="1:3" x14ac:dyDescent="0.35">
      <c r="A125" s="75"/>
      <c r="B125" s="75"/>
      <c r="C125" s="75"/>
    </row>
    <row r="126" spans="1:3" x14ac:dyDescent="0.35">
      <c r="A126" s="75"/>
      <c r="B126" s="75"/>
      <c r="C126" s="75"/>
    </row>
    <row r="127" spans="1:3" x14ac:dyDescent="0.35">
      <c r="A127" s="75"/>
      <c r="B127" s="75"/>
      <c r="C127" s="75"/>
    </row>
    <row r="128" spans="1:3" x14ac:dyDescent="0.35">
      <c r="A128" s="75"/>
      <c r="B128" s="75"/>
      <c r="C128" s="75"/>
    </row>
    <row r="129" spans="1:3" x14ac:dyDescent="0.35">
      <c r="A129" s="75"/>
      <c r="B129" s="75"/>
      <c r="C129" s="75"/>
    </row>
    <row r="130" spans="1:3" x14ac:dyDescent="0.35">
      <c r="A130" s="75"/>
      <c r="B130" s="75"/>
      <c r="C130" s="75"/>
    </row>
    <row r="131" spans="1:3" x14ac:dyDescent="0.35">
      <c r="A131" s="75"/>
      <c r="B131" s="75"/>
      <c r="C131" s="75"/>
    </row>
    <row r="132" spans="1:3" x14ac:dyDescent="0.35">
      <c r="A132" s="75"/>
      <c r="B132" s="75"/>
      <c r="C132" s="75"/>
    </row>
    <row r="133" spans="1:3" x14ac:dyDescent="0.35">
      <c r="A133" s="75"/>
      <c r="B133" s="75"/>
      <c r="C133" s="75"/>
    </row>
    <row r="134" spans="1:3" x14ac:dyDescent="0.35">
      <c r="A134" s="75"/>
      <c r="B134" s="75"/>
      <c r="C134" s="75"/>
    </row>
    <row r="135" spans="1:3" x14ac:dyDescent="0.35">
      <c r="A135" s="75"/>
      <c r="B135" s="75"/>
      <c r="C135" s="75"/>
    </row>
    <row r="136" spans="1:3" x14ac:dyDescent="0.35">
      <c r="A136" s="75"/>
      <c r="B136" s="75"/>
      <c r="C136" s="75"/>
    </row>
    <row r="137" spans="1:3" x14ac:dyDescent="0.35">
      <c r="A137" s="75"/>
      <c r="B137" s="75"/>
      <c r="C137" s="75"/>
    </row>
    <row r="138" spans="1:3" x14ac:dyDescent="0.35">
      <c r="A138" s="75"/>
      <c r="B138" s="75"/>
      <c r="C138" s="75"/>
    </row>
    <row r="139" spans="1:3" x14ac:dyDescent="0.35">
      <c r="A139" s="75"/>
      <c r="B139" s="75"/>
      <c r="C139" s="75"/>
    </row>
    <row r="140" spans="1:3" x14ac:dyDescent="0.35">
      <c r="A140" s="75"/>
      <c r="B140" s="75"/>
      <c r="C140" s="75"/>
    </row>
    <row r="141" spans="1:3" x14ac:dyDescent="0.35">
      <c r="A141" s="75"/>
      <c r="B141" s="75"/>
      <c r="C141" s="75"/>
    </row>
    <row r="142" spans="1:3" x14ac:dyDescent="0.35">
      <c r="A142" s="75"/>
      <c r="B142" s="75"/>
      <c r="C142" s="75"/>
    </row>
    <row r="143" spans="1:3" x14ac:dyDescent="0.35">
      <c r="A143" s="75"/>
      <c r="B143" s="75"/>
      <c r="C143" s="75"/>
    </row>
    <row r="144" spans="1:3" x14ac:dyDescent="0.35">
      <c r="A144" s="75"/>
      <c r="B144" s="75"/>
      <c r="C144" s="75"/>
    </row>
    <row r="145" spans="1:3" x14ac:dyDescent="0.35">
      <c r="A145" s="75"/>
      <c r="B145" s="75"/>
      <c r="C145" s="75"/>
    </row>
    <row r="146" spans="1:3" x14ac:dyDescent="0.35">
      <c r="A146" s="75"/>
      <c r="B146" s="75"/>
      <c r="C146" s="75"/>
    </row>
    <row r="147" spans="1:3" x14ac:dyDescent="0.35">
      <c r="A147" s="75"/>
      <c r="B147" s="75"/>
      <c r="C147" s="75"/>
    </row>
    <row r="148" spans="1:3" x14ac:dyDescent="0.35">
      <c r="A148" s="75"/>
      <c r="B148" s="75"/>
      <c r="C148" s="75"/>
    </row>
    <row r="149" spans="1:3" x14ac:dyDescent="0.35">
      <c r="A149" s="75"/>
      <c r="B149" s="75"/>
      <c r="C149" s="75"/>
    </row>
    <row r="150" spans="1:3" x14ac:dyDescent="0.35">
      <c r="A150" s="75"/>
      <c r="B150" s="75"/>
      <c r="C150" s="75"/>
    </row>
    <row r="151" spans="1:3" x14ac:dyDescent="0.35">
      <c r="A151" s="75"/>
      <c r="B151" s="75"/>
      <c r="C151" s="75"/>
    </row>
    <row r="152" spans="1:3" x14ac:dyDescent="0.35">
      <c r="A152" s="75"/>
      <c r="B152" s="75"/>
      <c r="C152" s="75"/>
    </row>
    <row r="153" spans="1:3" x14ac:dyDescent="0.35">
      <c r="A153" s="75"/>
      <c r="B153" s="75"/>
      <c r="C153" s="75"/>
    </row>
    <row r="154" spans="1:3" x14ac:dyDescent="0.35">
      <c r="A154" s="75"/>
      <c r="B154" s="75"/>
      <c r="C154" s="75"/>
    </row>
    <row r="155" spans="1:3" x14ac:dyDescent="0.35">
      <c r="A155" s="75"/>
      <c r="B155" s="75"/>
      <c r="C155" s="75"/>
    </row>
    <row r="156" spans="1:3" x14ac:dyDescent="0.35">
      <c r="A156" s="75"/>
      <c r="B156" s="75"/>
      <c r="C156" s="75"/>
    </row>
    <row r="157" spans="1:3" x14ac:dyDescent="0.35">
      <c r="A157" s="75"/>
      <c r="B157" s="75"/>
      <c r="C157" s="75"/>
    </row>
    <row r="158" spans="1:3" x14ac:dyDescent="0.35">
      <c r="A158" s="75"/>
      <c r="B158" s="75"/>
      <c r="C158" s="75"/>
    </row>
    <row r="159" spans="1:3" x14ac:dyDescent="0.35">
      <c r="A159" s="75"/>
      <c r="B159" s="75"/>
      <c r="C159" s="75"/>
    </row>
    <row r="160" spans="1:3" x14ac:dyDescent="0.35">
      <c r="A160" s="75"/>
      <c r="B160" s="75"/>
      <c r="C160" s="75"/>
    </row>
    <row r="161" spans="1:3" x14ac:dyDescent="0.35">
      <c r="A161" s="75"/>
      <c r="B161" s="75"/>
      <c r="C161" s="75"/>
    </row>
    <row r="162" spans="1:3" x14ac:dyDescent="0.35">
      <c r="A162" s="75"/>
      <c r="B162" s="75"/>
      <c r="C162" s="75"/>
    </row>
    <row r="163" spans="1:3" x14ac:dyDescent="0.35">
      <c r="A163" s="75"/>
      <c r="B163" s="75"/>
      <c r="C163" s="75"/>
    </row>
    <row r="164" spans="1:3" x14ac:dyDescent="0.35">
      <c r="A164" s="75"/>
      <c r="B164" s="75"/>
      <c r="C164" s="75"/>
    </row>
    <row r="165" spans="1:3" x14ac:dyDescent="0.35">
      <c r="A165" s="75"/>
      <c r="B165" s="75"/>
      <c r="C165" s="75"/>
    </row>
    <row r="166" spans="1:3" x14ac:dyDescent="0.35">
      <c r="A166" s="75"/>
      <c r="B166" s="75"/>
      <c r="C166" s="75"/>
    </row>
    <row r="167" spans="1:3" x14ac:dyDescent="0.35">
      <c r="A167" s="75"/>
      <c r="B167" s="75"/>
      <c r="C167" s="75"/>
    </row>
    <row r="168" spans="1:3" x14ac:dyDescent="0.35">
      <c r="A168" s="75"/>
      <c r="B168" s="75"/>
      <c r="C168" s="75"/>
    </row>
    <row r="169" spans="1:3" x14ac:dyDescent="0.35">
      <c r="A169" s="75"/>
      <c r="B169" s="75"/>
      <c r="C169" s="75"/>
    </row>
    <row r="170" spans="1:3" x14ac:dyDescent="0.35">
      <c r="A170" s="75"/>
      <c r="B170" s="75"/>
      <c r="C170" s="75"/>
    </row>
    <row r="171" spans="1:3" x14ac:dyDescent="0.35">
      <c r="A171" s="75"/>
      <c r="B171" s="75"/>
      <c r="C171" s="75"/>
    </row>
    <row r="172" spans="1:3" x14ac:dyDescent="0.35">
      <c r="A172" s="75"/>
      <c r="B172" s="75"/>
      <c r="C172" s="75"/>
    </row>
    <row r="173" spans="1:3" x14ac:dyDescent="0.35">
      <c r="A173" s="75"/>
      <c r="B173" s="75"/>
      <c r="C173" s="75"/>
    </row>
    <row r="174" spans="1:3" x14ac:dyDescent="0.35">
      <c r="A174" s="75"/>
      <c r="B174" s="75"/>
      <c r="C174" s="75"/>
    </row>
    <row r="175" spans="1:3" x14ac:dyDescent="0.35">
      <c r="A175" s="75"/>
      <c r="B175" s="75"/>
      <c r="C175" s="75"/>
    </row>
    <row r="176" spans="1:3" x14ac:dyDescent="0.35">
      <c r="A176" s="75"/>
      <c r="B176" s="75"/>
      <c r="C176" s="75"/>
    </row>
    <row r="177" spans="1:3" x14ac:dyDescent="0.35">
      <c r="A177" s="75"/>
      <c r="B177" s="75"/>
      <c r="C177" s="75"/>
    </row>
    <row r="178" spans="1:3" x14ac:dyDescent="0.35">
      <c r="A178" s="75"/>
      <c r="B178" s="75"/>
      <c r="C178" s="75"/>
    </row>
    <row r="179" spans="1:3" x14ac:dyDescent="0.35">
      <c r="A179" s="75"/>
      <c r="B179" s="75"/>
      <c r="C179" s="75"/>
    </row>
    <row r="180" spans="1:3" x14ac:dyDescent="0.35">
      <c r="A180" s="75"/>
      <c r="B180" s="75"/>
      <c r="C180" s="75"/>
    </row>
    <row r="181" spans="1:3" x14ac:dyDescent="0.35">
      <c r="A181" s="75"/>
      <c r="B181" s="75"/>
      <c r="C181" s="75"/>
    </row>
    <row r="182" spans="1:3" x14ac:dyDescent="0.35">
      <c r="A182" s="75"/>
      <c r="B182" s="75"/>
      <c r="C182" s="75"/>
    </row>
    <row r="183" spans="1:3" x14ac:dyDescent="0.35">
      <c r="A183" s="75"/>
      <c r="B183" s="75"/>
      <c r="C183" s="75"/>
    </row>
    <row r="184" spans="1:3" x14ac:dyDescent="0.35">
      <c r="A184" s="75"/>
      <c r="B184" s="75"/>
      <c r="C184" s="75"/>
    </row>
    <row r="185" spans="1:3" x14ac:dyDescent="0.35">
      <c r="A185" s="75"/>
      <c r="B185" s="75"/>
      <c r="C185" s="75"/>
    </row>
    <row r="186" spans="1:3" x14ac:dyDescent="0.35">
      <c r="A186" s="75"/>
      <c r="B186" s="75"/>
      <c r="C186" s="75"/>
    </row>
    <row r="187" spans="1:3" x14ac:dyDescent="0.35">
      <c r="A187" s="75"/>
      <c r="B187" s="75"/>
      <c r="C187" s="75"/>
    </row>
    <row r="188" spans="1:3" x14ac:dyDescent="0.35">
      <c r="A188" s="75"/>
      <c r="B188" s="75"/>
      <c r="C188" s="75"/>
    </row>
  </sheetData>
  <mergeCells count="24">
    <mergeCell ref="K30:K31"/>
    <mergeCell ref="L30:L31"/>
    <mergeCell ref="F30:F31"/>
    <mergeCell ref="G30:G31"/>
    <mergeCell ref="H30:H31"/>
    <mergeCell ref="I30:I31"/>
    <mergeCell ref="J30:J31"/>
    <mergeCell ref="A30:A31"/>
    <mergeCell ref="B30:B31"/>
    <mergeCell ref="C30:C31"/>
    <mergeCell ref="D30:D31"/>
    <mergeCell ref="E30:E31"/>
    <mergeCell ref="L1:L2"/>
    <mergeCell ref="F1:F2"/>
    <mergeCell ref="G1:G2"/>
    <mergeCell ref="H1:H2"/>
    <mergeCell ref="I1:I2"/>
    <mergeCell ref="J1:J2"/>
    <mergeCell ref="K1:K2"/>
    <mergeCell ref="A1:A2"/>
    <mergeCell ref="B1:B2"/>
    <mergeCell ref="C1:C2"/>
    <mergeCell ref="D1:D2"/>
    <mergeCell ref="E1:E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Worksheet Index</vt:lpstr>
      <vt:lpstr>Additional Member Resources</vt:lpstr>
      <vt:lpstr>PCF Combined</vt:lpstr>
      <vt:lpstr>PCF Glossary terms</vt:lpstr>
      <vt:lpstr>PCF Copyright and attribution</vt:lpstr>
      <vt:lpstr>Process Map</vt:lpstr>
      <vt:lpstr>RACI</vt:lpstr>
      <vt:lpstr>SIPOC</vt:lpstr>
      <vt:lpstr>Knowldge Map</vt:lpstr>
      <vt:lpstr>Business Goal Example</vt:lpstr>
      <vt:lpstr>Business Goal Assessment</vt:lpstr>
      <vt:lpstr>Assessment Example</vt:lpstr>
      <vt:lpstr>Readiness Assessment</vt:lpstr>
      <vt:lpstr>Roadmap</vt:lpstr>
      <vt:lpstr>Roadmap Example</vt:lpstr>
      <vt:lpstr>Selection Considerations Ex.</vt:lpstr>
      <vt:lpstr>Selection Considerations Assess</vt:lpstr>
      <vt:lpstr>RFP Rating_Ex (2)</vt:lpstr>
      <vt:lpstr>RFP Rating (3)</vt:lpstr>
      <vt:lpstr>Early-Pay Calculator (2)</vt:lpstr>
      <vt:lpstr>ROI Calculator_Ex (2)</vt:lpstr>
      <vt:lpstr>ROI Calculator (2)</vt:lpstr>
      <vt:lpstr>'PCF Combined'!Print_Titles</vt:lpstr>
      <vt:lpstr>'PCF Glossary terms'!Print_Titles</vt:lpstr>
    </vt:vector>
  </TitlesOfParts>
  <Company>DBC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Scheer</dc:creator>
  <cp:lastModifiedBy>Jess Scheer</cp:lastModifiedBy>
  <cp:lastPrinted>2017-10-13T16:50:44Z</cp:lastPrinted>
  <dcterms:created xsi:type="dcterms:W3CDTF">2017-10-13T16:03:12Z</dcterms:created>
  <dcterms:modified xsi:type="dcterms:W3CDTF">2021-04-13T20:38:39Z</dcterms:modified>
</cp:coreProperties>
</file>